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<sst xmlns="http://schemas.openxmlformats.org/spreadsheetml/2006/main" count="176" uniqueCount="75">
  <si>
    <t>Dział</t>
  </si>
  <si>
    <t>Rozdział</t>
  </si>
  <si>
    <t>§</t>
  </si>
  <si>
    <t>Wyszczególnienie</t>
  </si>
  <si>
    <t>Zwiększenia</t>
  </si>
  <si>
    <t>Zmniejszenia</t>
  </si>
  <si>
    <t>-</t>
  </si>
  <si>
    <t>RAZEM</t>
  </si>
  <si>
    <t>Zakup usług pozostałych</t>
  </si>
  <si>
    <t>754</t>
  </si>
  <si>
    <t>75412</t>
  </si>
  <si>
    <t>Bezpieczeństwo publiczne i ochrona przeciwpożarowa</t>
  </si>
  <si>
    <t>Ochotnicze straże pożarne</t>
  </si>
  <si>
    <t>4300</t>
  </si>
  <si>
    <t>3030</t>
  </si>
  <si>
    <t>Różne wydatki na rzecz osób fizycznych</t>
  </si>
  <si>
    <t>4010</t>
  </si>
  <si>
    <t>4110</t>
  </si>
  <si>
    <t>4120</t>
  </si>
  <si>
    <t>Wynagrodzenia osobowe pracowników</t>
  </si>
  <si>
    <t>Składki na ubezpieczenia społeczne</t>
  </si>
  <si>
    <t>Składki na Fundusz Pracy</t>
  </si>
  <si>
    <t>4430</t>
  </si>
  <si>
    <t>Różne opłaty i składki</t>
  </si>
  <si>
    <t>4210</t>
  </si>
  <si>
    <t>Zakup materiałów i wyposażenia</t>
  </si>
  <si>
    <t>Wynagrodzenia bezosobowe</t>
  </si>
  <si>
    <t>921</t>
  </si>
  <si>
    <t>750</t>
  </si>
  <si>
    <t>Administracja publiczna</t>
  </si>
  <si>
    <t>4170</t>
  </si>
  <si>
    <t>Kultura i ochrona dziedzictwa narodowego</t>
  </si>
  <si>
    <t>Wydatki osobowe niezaliczone do wynagrodzeń</t>
  </si>
  <si>
    <t>75023</t>
  </si>
  <si>
    <t>Urzędy gmin (miast i miast na prawach powiatu)</t>
  </si>
  <si>
    <t>4260</t>
  </si>
  <si>
    <t>Zakup energii</t>
  </si>
  <si>
    <t>4740</t>
  </si>
  <si>
    <t>4750</t>
  </si>
  <si>
    <t>Zakup materiałów papierniczych do sprzętu drukarskiego i urządzeń kserograficznych</t>
  </si>
  <si>
    <t>Zakup akcesoriów komputerowych, w tym programów i licencji</t>
  </si>
  <si>
    <t>4530</t>
  </si>
  <si>
    <t>4700</t>
  </si>
  <si>
    <t>Podatek od towarów i usług (VAT)</t>
  </si>
  <si>
    <t>Szkolenia pracowników niebędących członkami korpusu służby cywilnej</t>
  </si>
  <si>
    <t>92109</t>
  </si>
  <si>
    <t>854</t>
  </si>
  <si>
    <t>Edukacyjna opieka wychowawcza</t>
  </si>
  <si>
    <t>4410</t>
  </si>
  <si>
    <t>Podróże służbowe krajowe</t>
  </si>
  <si>
    <t>801</t>
  </si>
  <si>
    <t>Oświata i wychowanie</t>
  </si>
  <si>
    <t>80101</t>
  </si>
  <si>
    <t>Szkoły podstawowe</t>
  </si>
  <si>
    <t>80104</t>
  </si>
  <si>
    <t>Przedszkola</t>
  </si>
  <si>
    <t>80146</t>
  </si>
  <si>
    <t>Dokształcanie i doskonalenie nauczycieli</t>
  </si>
  <si>
    <t>85417</t>
  </si>
  <si>
    <t>Szkolne schroniska młodzieżowe</t>
  </si>
  <si>
    <t>Domy i ośrodki kultury, świetlice i kluby</t>
  </si>
  <si>
    <t>80110</t>
  </si>
  <si>
    <t>Gimnazja</t>
  </si>
  <si>
    <t>630</t>
  </si>
  <si>
    <t>63003</t>
  </si>
  <si>
    <t>6637</t>
  </si>
  <si>
    <t>6639</t>
  </si>
  <si>
    <t>Turystyka</t>
  </si>
  <si>
    <t>Zadania w zakresie upowszechniania turystyki</t>
  </si>
  <si>
    <t>Dotacje celowe przekazane do samorządu województwa na inwestycje i zakupy inwestycyjne realizowane na podstawie porozumień (umów) między jednostkami samorządu terytorialnego</t>
  </si>
  <si>
    <t>4440</t>
  </si>
  <si>
    <t>Odpisy na zakładowy fundusz świadczeń socjalnych</t>
  </si>
  <si>
    <t>4220</t>
  </si>
  <si>
    <t>Zakup środków żywności</t>
  </si>
  <si>
    <t xml:space="preserve">           Załącznik nr 1 do zarządzenia nr 239/10 Wójta Gminy Kamieniec Ząbkowicki                                               z dnia 31 grudnia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</si>
</sst>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</numFmts>
  <fonts count="2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9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9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wrapText="1"/>
    </xf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8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9" fontId="9" fillId="0" borderId="37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wrapText="1"/>
    </xf>
    <xf numFmtId="49" fontId="3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wrapText="1"/>
    </xf>
    <xf numFmtId="3" fontId="3" fillId="0" borderId="41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3" width="9.140625" style="1" customWidth="1"/>
    <col min="4" max="4" width="31.140625" style="1" customWidth="1"/>
    <col min="5" max="5" width="11.57421875" style="1" customWidth="1"/>
    <col min="6" max="6" width="11.00390625" style="1" customWidth="1"/>
    <col min="7" max="7" width="9.57421875" style="1" bestFit="1" customWidth="1"/>
    <col min="8" max="16384" width="9.140625" style="1" customWidth="1"/>
  </cols>
  <sheetData>
    <row r="1" spans="1:6" ht="24" customHeight="1">
      <c r="A1" s="91" t="s">
        <v>74</v>
      </c>
      <c r="B1" s="91"/>
      <c r="C1" s="91"/>
      <c r="D1" s="91"/>
      <c r="E1" s="91"/>
      <c r="F1" s="91"/>
    </row>
    <row r="2" ht="13.5" thickBot="1"/>
    <row r="3" spans="1:6" ht="15.75">
      <c r="A3" s="6" t="s">
        <v>0</v>
      </c>
      <c r="B3" s="5" t="s">
        <v>1</v>
      </c>
      <c r="C3" s="3" t="s">
        <v>2</v>
      </c>
      <c r="D3" s="5" t="s">
        <v>3</v>
      </c>
      <c r="E3" s="8" t="s">
        <v>4</v>
      </c>
      <c r="F3" s="9" t="s">
        <v>5</v>
      </c>
    </row>
    <row r="4" spans="1:6" ht="13.5" thickBot="1">
      <c r="A4" s="4">
        <v>1</v>
      </c>
      <c r="B4" s="2">
        <v>2</v>
      </c>
      <c r="C4" s="7">
        <v>3</v>
      </c>
      <c r="D4" s="2">
        <v>4</v>
      </c>
      <c r="E4" s="7">
        <v>5</v>
      </c>
      <c r="F4" s="10">
        <v>6</v>
      </c>
    </row>
    <row r="5" spans="1:6" s="17" customFormat="1" ht="12.75">
      <c r="A5" s="43" t="s">
        <v>63</v>
      </c>
      <c r="B5" s="44"/>
      <c r="C5" s="45"/>
      <c r="D5" s="46" t="s">
        <v>67</v>
      </c>
      <c r="E5" s="47">
        <f>E6</f>
        <v>15216</v>
      </c>
      <c r="F5" s="48">
        <f>F6</f>
        <v>15216</v>
      </c>
    </row>
    <row r="6" spans="1:6" s="17" customFormat="1" ht="25.5">
      <c r="A6" s="23"/>
      <c r="B6" s="63" t="s">
        <v>64</v>
      </c>
      <c r="C6" s="64"/>
      <c r="D6" s="11" t="s">
        <v>68</v>
      </c>
      <c r="E6" s="65">
        <f>SUM(E7:E8)</f>
        <v>15216</v>
      </c>
      <c r="F6" s="66">
        <f>SUM(F7:F8)</f>
        <v>15216</v>
      </c>
    </row>
    <row r="7" spans="1:6" s="17" customFormat="1" ht="64.5" customHeight="1">
      <c r="A7" s="23"/>
      <c r="B7" s="67"/>
      <c r="C7" s="13" t="s">
        <v>65</v>
      </c>
      <c r="D7" s="11" t="s">
        <v>69</v>
      </c>
      <c r="E7" s="15" t="s">
        <v>6</v>
      </c>
      <c r="F7" s="14">
        <v>15216</v>
      </c>
    </row>
    <row r="8" spans="1:6" s="17" customFormat="1" ht="63.75" customHeight="1" thickBot="1">
      <c r="A8" s="72"/>
      <c r="B8" s="68"/>
      <c r="C8" s="28" t="s">
        <v>66</v>
      </c>
      <c r="D8" s="82" t="s">
        <v>69</v>
      </c>
      <c r="E8" s="30">
        <v>15216</v>
      </c>
      <c r="F8" s="31" t="s">
        <v>6</v>
      </c>
    </row>
    <row r="9" spans="1:6" s="17" customFormat="1" ht="13.5" thickBot="1">
      <c r="A9" s="32"/>
      <c r="B9" s="33"/>
      <c r="C9" s="34"/>
      <c r="D9" s="35"/>
      <c r="E9" s="36"/>
      <c r="F9" s="37"/>
    </row>
    <row r="10" spans="1:6" s="17" customFormat="1" ht="12.75">
      <c r="A10" s="43" t="s">
        <v>28</v>
      </c>
      <c r="B10" s="44"/>
      <c r="C10" s="45"/>
      <c r="D10" s="80" t="s">
        <v>29</v>
      </c>
      <c r="E10" s="47">
        <f>E11</f>
        <v>67432</v>
      </c>
      <c r="F10" s="48">
        <f>F11</f>
        <v>67432</v>
      </c>
    </row>
    <row r="11" spans="1:6" s="17" customFormat="1" ht="25.5">
      <c r="A11" s="23"/>
      <c r="B11" s="63" t="s">
        <v>33</v>
      </c>
      <c r="C11" s="64"/>
      <c r="D11" s="11" t="s">
        <v>34</v>
      </c>
      <c r="E11" s="65">
        <f>SUM(E12:E16)</f>
        <v>67432</v>
      </c>
      <c r="F11" s="66">
        <f>SUM(F12:F16)</f>
        <v>67432</v>
      </c>
    </row>
    <row r="12" spans="1:6" s="17" customFormat="1" ht="14.25" customHeight="1">
      <c r="A12" s="23"/>
      <c r="B12" s="67"/>
      <c r="C12" s="56" t="s">
        <v>16</v>
      </c>
      <c r="D12" s="49" t="s">
        <v>19</v>
      </c>
      <c r="E12" s="79" t="s">
        <v>6</v>
      </c>
      <c r="F12" s="66">
        <v>30000</v>
      </c>
    </row>
    <row r="13" spans="1:6" s="17" customFormat="1" ht="12.75">
      <c r="A13" s="23"/>
      <c r="B13" s="67"/>
      <c r="C13" s="13" t="s">
        <v>17</v>
      </c>
      <c r="D13" s="11" t="s">
        <v>20</v>
      </c>
      <c r="E13" s="79" t="s">
        <v>6</v>
      </c>
      <c r="F13" s="66">
        <v>30000</v>
      </c>
    </row>
    <row r="14" spans="1:6" s="17" customFormat="1" ht="12.75">
      <c r="A14" s="23"/>
      <c r="B14" s="67"/>
      <c r="C14" s="13" t="s">
        <v>18</v>
      </c>
      <c r="D14" s="26" t="s">
        <v>21</v>
      </c>
      <c r="E14" s="79" t="s">
        <v>6</v>
      </c>
      <c r="F14" s="66">
        <v>7432</v>
      </c>
    </row>
    <row r="15" spans="1:6" s="17" customFormat="1" ht="12.75">
      <c r="A15" s="23"/>
      <c r="B15" s="67"/>
      <c r="C15" s="13" t="s">
        <v>35</v>
      </c>
      <c r="D15" s="49" t="s">
        <v>36</v>
      </c>
      <c r="E15" s="50">
        <v>3000</v>
      </c>
      <c r="F15" s="51" t="s">
        <v>6</v>
      </c>
    </row>
    <row r="16" spans="1:6" s="17" customFormat="1" ht="26.25" thickBot="1">
      <c r="A16" s="83"/>
      <c r="B16" s="84"/>
      <c r="C16" s="28" t="s">
        <v>70</v>
      </c>
      <c r="D16" s="29" t="s">
        <v>71</v>
      </c>
      <c r="E16" s="30">
        <v>64432</v>
      </c>
      <c r="F16" s="31" t="s">
        <v>6</v>
      </c>
    </row>
    <row r="17" spans="1:6" s="17" customFormat="1" ht="13.5" thickBot="1">
      <c r="A17" s="60"/>
      <c r="B17" s="61"/>
      <c r="C17" s="34"/>
      <c r="D17" s="61"/>
      <c r="E17" s="81"/>
      <c r="F17" s="62"/>
    </row>
    <row r="18" spans="1:8" s="53" customFormat="1" ht="25.5">
      <c r="A18" s="43" t="s">
        <v>9</v>
      </c>
      <c r="B18" s="44"/>
      <c r="C18" s="45"/>
      <c r="D18" s="80" t="s">
        <v>11</v>
      </c>
      <c r="E18" s="47">
        <f>E19</f>
        <v>9000</v>
      </c>
      <c r="F18" s="48">
        <f>F19</f>
        <v>9000</v>
      </c>
      <c r="H18" s="54"/>
    </row>
    <row r="19" spans="1:8" s="53" customFormat="1" ht="12.75">
      <c r="A19" s="32"/>
      <c r="B19" s="63" t="s">
        <v>10</v>
      </c>
      <c r="C19" s="64"/>
      <c r="D19" s="11" t="s">
        <v>12</v>
      </c>
      <c r="E19" s="65">
        <f>SUM(E20:E24)</f>
        <v>9000</v>
      </c>
      <c r="F19" s="66">
        <f>SUM(F20:F24)</f>
        <v>9000</v>
      </c>
      <c r="H19" s="54"/>
    </row>
    <row r="20" spans="1:8" s="53" customFormat="1" ht="12.75" customHeight="1">
      <c r="A20" s="32"/>
      <c r="B20" s="67"/>
      <c r="C20" s="13" t="s">
        <v>14</v>
      </c>
      <c r="D20" s="11" t="s">
        <v>15</v>
      </c>
      <c r="E20" s="15" t="s">
        <v>6</v>
      </c>
      <c r="F20" s="14">
        <v>3000</v>
      </c>
      <c r="H20" s="54"/>
    </row>
    <row r="21" spans="1:8" s="53" customFormat="1" ht="12.75" customHeight="1">
      <c r="A21" s="32"/>
      <c r="B21" s="67"/>
      <c r="C21" s="13" t="s">
        <v>24</v>
      </c>
      <c r="D21" s="11" t="s">
        <v>25</v>
      </c>
      <c r="E21" s="15" t="s">
        <v>6</v>
      </c>
      <c r="F21" s="14">
        <v>2000</v>
      </c>
      <c r="H21" s="54"/>
    </row>
    <row r="22" spans="1:8" s="53" customFormat="1" ht="12.75" customHeight="1">
      <c r="A22" s="32"/>
      <c r="B22" s="67"/>
      <c r="C22" s="13" t="s">
        <v>35</v>
      </c>
      <c r="D22" s="49" t="s">
        <v>36</v>
      </c>
      <c r="E22" s="50">
        <v>9000</v>
      </c>
      <c r="F22" s="51" t="s">
        <v>6</v>
      </c>
      <c r="H22" s="54"/>
    </row>
    <row r="23" spans="1:8" s="53" customFormat="1" ht="12.75" customHeight="1">
      <c r="A23" s="32"/>
      <c r="B23" s="67"/>
      <c r="C23" s="56" t="s">
        <v>13</v>
      </c>
      <c r="D23" s="76" t="s">
        <v>8</v>
      </c>
      <c r="E23" s="15" t="s">
        <v>6</v>
      </c>
      <c r="F23" s="14">
        <v>1000</v>
      </c>
      <c r="H23" s="54"/>
    </row>
    <row r="24" spans="1:8" s="53" customFormat="1" ht="13.5" thickBot="1">
      <c r="A24" s="40"/>
      <c r="B24" s="68"/>
      <c r="C24" s="28" t="s">
        <v>22</v>
      </c>
      <c r="D24" s="29" t="s">
        <v>23</v>
      </c>
      <c r="E24" s="38" t="s">
        <v>6</v>
      </c>
      <c r="F24" s="42">
        <v>3000</v>
      </c>
      <c r="H24" s="54"/>
    </row>
    <row r="25" spans="1:8" s="53" customFormat="1" ht="13.5" thickBot="1">
      <c r="A25" s="22"/>
      <c r="B25" s="73"/>
      <c r="C25" s="34"/>
      <c r="D25" s="74"/>
      <c r="E25" s="24"/>
      <c r="F25" s="75"/>
      <c r="H25" s="54"/>
    </row>
    <row r="26" spans="1:8" s="53" customFormat="1" ht="13.5" thickBot="1">
      <c r="A26" s="43" t="s">
        <v>50</v>
      </c>
      <c r="B26" s="44"/>
      <c r="C26" s="45"/>
      <c r="D26" s="80" t="s">
        <v>51</v>
      </c>
      <c r="E26" s="47">
        <f>E27+E40+E51+E61</f>
        <v>13158</v>
      </c>
      <c r="F26" s="48">
        <f>F27+F40+F61+F51</f>
        <v>13158</v>
      </c>
      <c r="H26" s="54"/>
    </row>
    <row r="27" spans="1:8" s="53" customFormat="1" ht="12.75">
      <c r="A27" s="32"/>
      <c r="B27" s="18" t="s">
        <v>52</v>
      </c>
      <c r="C27" s="19"/>
      <c r="D27" s="20" t="s">
        <v>53</v>
      </c>
      <c r="E27" s="21">
        <f>SUM(E28:E38)</f>
        <v>6709</v>
      </c>
      <c r="F27" s="39">
        <f>SUM(F28:F38)</f>
        <v>6709</v>
      </c>
      <c r="H27" s="54"/>
    </row>
    <row r="28" spans="1:8" s="53" customFormat="1" ht="25.5">
      <c r="A28" s="32"/>
      <c r="B28" s="22"/>
      <c r="C28" s="13">
        <v>3020</v>
      </c>
      <c r="D28" s="11" t="s">
        <v>32</v>
      </c>
      <c r="E28" s="65">
        <v>3372</v>
      </c>
      <c r="F28" s="16" t="s">
        <v>6</v>
      </c>
      <c r="H28" s="54"/>
    </row>
    <row r="29" spans="1:8" s="53" customFormat="1" ht="12" customHeight="1">
      <c r="A29" s="32"/>
      <c r="B29" s="22"/>
      <c r="C29" s="56" t="s">
        <v>16</v>
      </c>
      <c r="D29" s="49" t="s">
        <v>19</v>
      </c>
      <c r="E29" s="79" t="s">
        <v>6</v>
      </c>
      <c r="F29" s="66">
        <v>3038</v>
      </c>
      <c r="H29" s="54"/>
    </row>
    <row r="30" spans="1:8" s="53" customFormat="1" ht="12.75">
      <c r="A30" s="32"/>
      <c r="B30" s="22"/>
      <c r="C30" s="13" t="s">
        <v>30</v>
      </c>
      <c r="D30" s="55" t="s">
        <v>26</v>
      </c>
      <c r="E30" s="65">
        <v>73</v>
      </c>
      <c r="F30" s="16" t="s">
        <v>6</v>
      </c>
      <c r="H30" s="54"/>
    </row>
    <row r="31" spans="1:8" s="53" customFormat="1" ht="12.75">
      <c r="A31" s="32"/>
      <c r="B31" s="22"/>
      <c r="C31" s="56">
        <v>4210</v>
      </c>
      <c r="D31" s="49" t="s">
        <v>25</v>
      </c>
      <c r="E31" s="79" t="s">
        <v>6</v>
      </c>
      <c r="F31" s="66">
        <v>2855</v>
      </c>
      <c r="H31" s="54"/>
    </row>
    <row r="32" spans="1:8" s="53" customFormat="1" ht="12.75">
      <c r="A32" s="32"/>
      <c r="B32" s="22"/>
      <c r="C32" s="56" t="s">
        <v>72</v>
      </c>
      <c r="D32" s="49" t="s">
        <v>73</v>
      </c>
      <c r="E32" s="65">
        <v>2037</v>
      </c>
      <c r="F32" s="16" t="s">
        <v>6</v>
      </c>
      <c r="H32" s="54"/>
    </row>
    <row r="33" spans="1:8" s="53" customFormat="1" ht="12.75">
      <c r="A33" s="32"/>
      <c r="B33" s="22"/>
      <c r="C33" s="13" t="s">
        <v>35</v>
      </c>
      <c r="D33" s="49" t="s">
        <v>36</v>
      </c>
      <c r="E33" s="65">
        <v>218</v>
      </c>
      <c r="F33" s="16" t="s">
        <v>6</v>
      </c>
      <c r="H33" s="54"/>
    </row>
    <row r="34" spans="1:8" s="53" customFormat="1" ht="12.75">
      <c r="A34" s="32"/>
      <c r="B34" s="22"/>
      <c r="C34" s="56" t="s">
        <v>13</v>
      </c>
      <c r="D34" s="76" t="s">
        <v>8</v>
      </c>
      <c r="E34" s="65">
        <v>176</v>
      </c>
      <c r="F34" s="16" t="s">
        <v>6</v>
      </c>
      <c r="H34" s="54"/>
    </row>
    <row r="35" spans="1:8" s="53" customFormat="1" ht="12.75">
      <c r="A35" s="32"/>
      <c r="B35" s="22"/>
      <c r="C35" s="56" t="s">
        <v>48</v>
      </c>
      <c r="D35" s="49" t="s">
        <v>49</v>
      </c>
      <c r="E35" s="79" t="s">
        <v>6</v>
      </c>
      <c r="F35" s="66">
        <v>151</v>
      </c>
      <c r="H35" s="54"/>
    </row>
    <row r="36" spans="1:8" s="53" customFormat="1" ht="12.75">
      <c r="A36" s="32"/>
      <c r="B36" s="22"/>
      <c r="C36" s="56" t="s">
        <v>41</v>
      </c>
      <c r="D36" s="49" t="s">
        <v>43</v>
      </c>
      <c r="E36" s="79" t="s">
        <v>6</v>
      </c>
      <c r="F36" s="66">
        <v>151</v>
      </c>
      <c r="H36" s="54"/>
    </row>
    <row r="37" spans="1:8" s="53" customFormat="1" ht="38.25">
      <c r="A37" s="32"/>
      <c r="B37" s="22"/>
      <c r="C37" s="56" t="s">
        <v>37</v>
      </c>
      <c r="D37" s="57" t="s">
        <v>39</v>
      </c>
      <c r="E37" s="15" t="s">
        <v>6</v>
      </c>
      <c r="F37" s="14">
        <v>514</v>
      </c>
      <c r="H37" s="54"/>
    </row>
    <row r="38" spans="1:8" s="53" customFormat="1" ht="26.25" thickBot="1">
      <c r="A38" s="32"/>
      <c r="B38" s="41"/>
      <c r="C38" s="28" t="s">
        <v>38</v>
      </c>
      <c r="D38" s="29" t="s">
        <v>40</v>
      </c>
      <c r="E38" s="30">
        <v>833</v>
      </c>
      <c r="F38" s="31" t="s">
        <v>6</v>
      </c>
      <c r="H38" s="54"/>
    </row>
    <row r="39" spans="1:8" s="53" customFormat="1" ht="13.5" thickBot="1">
      <c r="A39" s="32"/>
      <c r="B39" s="33"/>
      <c r="C39" s="34"/>
      <c r="D39" s="35"/>
      <c r="E39" s="58"/>
      <c r="F39" s="59"/>
      <c r="H39" s="54"/>
    </row>
    <row r="40" spans="1:8" s="53" customFormat="1" ht="12.75">
      <c r="A40" s="32"/>
      <c r="B40" s="18" t="s">
        <v>54</v>
      </c>
      <c r="C40" s="19"/>
      <c r="D40" s="20" t="s">
        <v>55</v>
      </c>
      <c r="E40" s="21">
        <f>SUM(E41:E49)</f>
        <v>5253</v>
      </c>
      <c r="F40" s="39">
        <f>SUM(F41:F49)</f>
        <v>5253</v>
      </c>
      <c r="H40" s="54"/>
    </row>
    <row r="41" spans="1:8" s="53" customFormat="1" ht="25.5">
      <c r="A41" s="32"/>
      <c r="B41" s="22"/>
      <c r="C41" s="13">
        <v>3020</v>
      </c>
      <c r="D41" s="11" t="s">
        <v>32</v>
      </c>
      <c r="E41" s="65">
        <v>750</v>
      </c>
      <c r="F41" s="16" t="s">
        <v>6</v>
      </c>
      <c r="H41" s="54"/>
    </row>
    <row r="42" spans="1:8" s="53" customFormat="1" ht="13.5" customHeight="1">
      <c r="A42" s="32"/>
      <c r="B42" s="22"/>
      <c r="C42" s="56" t="s">
        <v>16</v>
      </c>
      <c r="D42" s="49" t="s">
        <v>19</v>
      </c>
      <c r="E42" s="65">
        <v>2053</v>
      </c>
      <c r="F42" s="16" t="s">
        <v>6</v>
      </c>
      <c r="H42" s="54"/>
    </row>
    <row r="43" spans="1:8" s="53" customFormat="1" ht="12.75">
      <c r="A43" s="32"/>
      <c r="B43" s="12"/>
      <c r="C43" s="13" t="s">
        <v>30</v>
      </c>
      <c r="D43" s="55" t="s">
        <v>26</v>
      </c>
      <c r="E43" s="50">
        <v>244</v>
      </c>
      <c r="F43" s="51" t="s">
        <v>6</v>
      </c>
      <c r="H43" s="54"/>
    </row>
    <row r="44" spans="1:8" s="53" customFormat="1" ht="12.75">
      <c r="A44" s="32"/>
      <c r="B44" s="12"/>
      <c r="C44" s="56">
        <v>4210</v>
      </c>
      <c r="D44" s="49" t="s">
        <v>25</v>
      </c>
      <c r="E44" s="15" t="s">
        <v>6</v>
      </c>
      <c r="F44" s="14">
        <v>5187</v>
      </c>
      <c r="H44" s="54"/>
    </row>
    <row r="45" spans="1:8" s="53" customFormat="1" ht="12.75">
      <c r="A45" s="32"/>
      <c r="B45" s="12"/>
      <c r="C45" s="56" t="s">
        <v>72</v>
      </c>
      <c r="D45" s="49" t="s">
        <v>73</v>
      </c>
      <c r="E45" s="50">
        <v>1542</v>
      </c>
      <c r="F45" s="51" t="s">
        <v>6</v>
      </c>
      <c r="H45" s="54"/>
    </row>
    <row r="46" spans="1:8" s="53" customFormat="1" ht="12.75">
      <c r="A46" s="32"/>
      <c r="B46" s="12"/>
      <c r="C46" s="13" t="s">
        <v>35</v>
      </c>
      <c r="D46" s="49" t="s">
        <v>36</v>
      </c>
      <c r="E46" s="15" t="s">
        <v>6</v>
      </c>
      <c r="F46" s="14">
        <v>66</v>
      </c>
      <c r="H46" s="54"/>
    </row>
    <row r="47" spans="1:8" s="53" customFormat="1" ht="12.75">
      <c r="A47" s="32"/>
      <c r="B47" s="12"/>
      <c r="C47" s="56" t="s">
        <v>13</v>
      </c>
      <c r="D47" s="76" t="s">
        <v>8</v>
      </c>
      <c r="E47" s="50">
        <v>462</v>
      </c>
      <c r="F47" s="51" t="s">
        <v>6</v>
      </c>
      <c r="H47" s="54"/>
    </row>
    <row r="48" spans="1:8" s="53" customFormat="1" ht="12.75">
      <c r="A48" s="32"/>
      <c r="B48" s="12"/>
      <c r="C48" s="56" t="s">
        <v>48</v>
      </c>
      <c r="D48" s="49" t="s">
        <v>49</v>
      </c>
      <c r="E48" s="50">
        <v>52</v>
      </c>
      <c r="F48" s="51" t="s">
        <v>6</v>
      </c>
      <c r="H48" s="54"/>
    </row>
    <row r="49" spans="1:8" s="53" customFormat="1" ht="26.25" thickBot="1">
      <c r="A49" s="77"/>
      <c r="B49" s="41"/>
      <c r="C49" s="28" t="s">
        <v>42</v>
      </c>
      <c r="D49" s="29" t="s">
        <v>44</v>
      </c>
      <c r="E49" s="30">
        <v>150</v>
      </c>
      <c r="F49" s="31" t="s">
        <v>6</v>
      </c>
      <c r="H49" s="54"/>
    </row>
    <row r="50" spans="1:8" s="53" customFormat="1" ht="13.5" thickBot="1">
      <c r="A50" s="32"/>
      <c r="B50" s="33"/>
      <c r="C50" s="34"/>
      <c r="D50" s="35"/>
      <c r="E50" s="58"/>
      <c r="F50" s="59"/>
      <c r="H50" s="54"/>
    </row>
    <row r="51" spans="1:8" s="53" customFormat="1" ht="12.75">
      <c r="A51" s="32"/>
      <c r="B51" s="18" t="s">
        <v>61</v>
      </c>
      <c r="C51" s="19"/>
      <c r="D51" s="20" t="s">
        <v>62</v>
      </c>
      <c r="E51" s="21">
        <f>SUM(E52:E59)</f>
        <v>478</v>
      </c>
      <c r="F51" s="39">
        <f>SUM(F52:F59)</f>
        <v>478</v>
      </c>
      <c r="H51" s="54"/>
    </row>
    <row r="52" spans="1:8" s="53" customFormat="1" ht="25.5">
      <c r="A52" s="32"/>
      <c r="B52" s="22"/>
      <c r="C52" s="13">
        <v>3020</v>
      </c>
      <c r="D52" s="11" t="s">
        <v>32</v>
      </c>
      <c r="E52" s="50" t="s">
        <v>6</v>
      </c>
      <c r="F52" s="14">
        <v>32</v>
      </c>
      <c r="H52" s="54"/>
    </row>
    <row r="53" spans="1:8" s="53" customFormat="1" ht="14.25" customHeight="1">
      <c r="A53" s="32"/>
      <c r="B53" s="22"/>
      <c r="C53" s="56" t="s">
        <v>16</v>
      </c>
      <c r="D53" s="49" t="s">
        <v>19</v>
      </c>
      <c r="E53" s="50" t="s">
        <v>6</v>
      </c>
      <c r="F53" s="14">
        <v>89</v>
      </c>
      <c r="H53" s="54"/>
    </row>
    <row r="54" spans="1:8" s="53" customFormat="1" ht="14.25" customHeight="1">
      <c r="A54" s="32"/>
      <c r="B54" s="22"/>
      <c r="C54" s="13" t="s">
        <v>30</v>
      </c>
      <c r="D54" s="55" t="s">
        <v>26</v>
      </c>
      <c r="E54" s="50">
        <v>22</v>
      </c>
      <c r="F54" s="51" t="s">
        <v>6</v>
      </c>
      <c r="H54" s="54"/>
    </row>
    <row r="55" spans="1:8" s="53" customFormat="1" ht="12.75">
      <c r="A55" s="32"/>
      <c r="B55" s="22"/>
      <c r="C55" s="13" t="s">
        <v>24</v>
      </c>
      <c r="D55" s="11" t="s">
        <v>25</v>
      </c>
      <c r="E55" s="27">
        <v>451</v>
      </c>
      <c r="F55" s="16" t="s">
        <v>6</v>
      </c>
      <c r="H55" s="54"/>
    </row>
    <row r="56" spans="1:8" s="53" customFormat="1" ht="12.75">
      <c r="A56" s="32"/>
      <c r="B56" s="22"/>
      <c r="C56" s="56" t="s">
        <v>13</v>
      </c>
      <c r="D56" s="76" t="s">
        <v>8</v>
      </c>
      <c r="E56" s="50">
        <v>5</v>
      </c>
      <c r="F56" s="51" t="s">
        <v>6</v>
      </c>
      <c r="H56" s="54"/>
    </row>
    <row r="57" spans="1:8" s="53" customFormat="1" ht="12.75">
      <c r="A57" s="32"/>
      <c r="B57" s="22"/>
      <c r="C57" s="56" t="s">
        <v>48</v>
      </c>
      <c r="D57" s="49" t="s">
        <v>49</v>
      </c>
      <c r="E57" s="15" t="s">
        <v>6</v>
      </c>
      <c r="F57" s="14">
        <v>116</v>
      </c>
      <c r="H57" s="54"/>
    </row>
    <row r="58" spans="1:8" s="53" customFormat="1" ht="12.75">
      <c r="A58" s="32"/>
      <c r="B58" s="22"/>
      <c r="C58" s="56" t="s">
        <v>41</v>
      </c>
      <c r="D58" s="49" t="s">
        <v>43</v>
      </c>
      <c r="E58" s="15" t="s">
        <v>6</v>
      </c>
      <c r="F58" s="14">
        <v>200</v>
      </c>
      <c r="H58" s="54"/>
    </row>
    <row r="59" spans="1:8" s="53" customFormat="1" ht="26.25" thickBot="1">
      <c r="A59" s="32"/>
      <c r="B59" s="41"/>
      <c r="C59" s="28" t="s">
        <v>38</v>
      </c>
      <c r="D59" s="29" t="s">
        <v>40</v>
      </c>
      <c r="E59" s="38" t="s">
        <v>6</v>
      </c>
      <c r="F59" s="42">
        <v>41</v>
      </c>
      <c r="H59" s="54"/>
    </row>
    <row r="60" spans="1:8" s="53" customFormat="1" ht="13.5" thickBot="1">
      <c r="A60" s="32"/>
      <c r="B60" s="33"/>
      <c r="C60" s="34"/>
      <c r="D60" s="35"/>
      <c r="E60" s="58"/>
      <c r="F60" s="59"/>
      <c r="H60" s="54"/>
    </row>
    <row r="61" spans="1:8" s="53" customFormat="1" ht="12" customHeight="1">
      <c r="A61" s="32"/>
      <c r="B61" s="18" t="s">
        <v>56</v>
      </c>
      <c r="C61" s="19"/>
      <c r="D61" s="20" t="s">
        <v>57</v>
      </c>
      <c r="E61" s="21">
        <f>SUM(E62:E64)</f>
        <v>718</v>
      </c>
      <c r="F61" s="39">
        <f>SUM(F62:F64)</f>
        <v>718</v>
      </c>
      <c r="H61" s="54"/>
    </row>
    <row r="62" spans="1:8" s="53" customFormat="1" ht="12.75">
      <c r="A62" s="32"/>
      <c r="B62" s="12"/>
      <c r="C62" s="13" t="s">
        <v>24</v>
      </c>
      <c r="D62" s="11" t="s">
        <v>25</v>
      </c>
      <c r="E62" s="50">
        <v>127</v>
      </c>
      <c r="F62" s="51" t="s">
        <v>6</v>
      </c>
      <c r="H62" s="54"/>
    </row>
    <row r="63" spans="1:8" s="53" customFormat="1" ht="12.75">
      <c r="A63" s="32"/>
      <c r="B63" s="12"/>
      <c r="C63" s="56" t="s">
        <v>48</v>
      </c>
      <c r="D63" s="49" t="s">
        <v>49</v>
      </c>
      <c r="E63" s="15" t="s">
        <v>6</v>
      </c>
      <c r="F63" s="14">
        <v>718</v>
      </c>
      <c r="H63" s="54"/>
    </row>
    <row r="64" spans="1:8" s="53" customFormat="1" ht="26.25" thickBot="1">
      <c r="A64" s="40"/>
      <c r="B64" s="41"/>
      <c r="C64" s="28" t="s">
        <v>42</v>
      </c>
      <c r="D64" s="29" t="s">
        <v>44</v>
      </c>
      <c r="E64" s="30">
        <v>591</v>
      </c>
      <c r="F64" s="31" t="s">
        <v>6</v>
      </c>
      <c r="H64" s="54"/>
    </row>
    <row r="65" spans="1:8" s="53" customFormat="1" ht="13.5" thickBot="1">
      <c r="A65" s="32"/>
      <c r="B65" s="33"/>
      <c r="C65" s="34"/>
      <c r="D65" s="35"/>
      <c r="E65" s="71"/>
      <c r="F65" s="37"/>
      <c r="H65" s="54"/>
    </row>
    <row r="66" spans="1:8" s="53" customFormat="1" ht="12.75">
      <c r="A66" s="43" t="s">
        <v>46</v>
      </c>
      <c r="B66" s="44"/>
      <c r="C66" s="45"/>
      <c r="D66" s="70" t="s">
        <v>47</v>
      </c>
      <c r="E66" s="78">
        <f>E67</f>
        <v>49</v>
      </c>
      <c r="F66" s="48">
        <f>F67</f>
        <v>49</v>
      </c>
      <c r="H66" s="54"/>
    </row>
    <row r="67" spans="1:8" s="53" customFormat="1" ht="12.75">
      <c r="A67" s="23"/>
      <c r="B67" s="63" t="s">
        <v>58</v>
      </c>
      <c r="C67" s="64"/>
      <c r="D67" s="11" t="s">
        <v>59</v>
      </c>
      <c r="E67" s="65">
        <f>SUM(E68:E69)</f>
        <v>49</v>
      </c>
      <c r="F67" s="66">
        <f>SUM(F68:F69)</f>
        <v>49</v>
      </c>
      <c r="H67" s="54"/>
    </row>
    <row r="68" spans="1:8" s="53" customFormat="1" ht="12.75">
      <c r="A68" s="23"/>
      <c r="B68" s="67"/>
      <c r="C68" s="13" t="s">
        <v>24</v>
      </c>
      <c r="D68" s="11" t="s">
        <v>25</v>
      </c>
      <c r="E68" s="15" t="s">
        <v>6</v>
      </c>
      <c r="F68" s="14">
        <v>49</v>
      </c>
      <c r="H68" s="54"/>
    </row>
    <row r="69" spans="1:8" s="53" customFormat="1" ht="13.5" thickBot="1">
      <c r="A69" s="72"/>
      <c r="B69" s="68"/>
      <c r="C69" s="28" t="s">
        <v>35</v>
      </c>
      <c r="D69" s="29" t="s">
        <v>36</v>
      </c>
      <c r="E69" s="30">
        <v>49</v>
      </c>
      <c r="F69" s="31" t="s">
        <v>6</v>
      </c>
      <c r="H69" s="54"/>
    </row>
    <row r="70" spans="1:8" s="53" customFormat="1" ht="13.5" thickBot="1">
      <c r="A70" s="32"/>
      <c r="B70" s="33"/>
      <c r="C70" s="34"/>
      <c r="D70" s="35"/>
      <c r="E70" s="58"/>
      <c r="F70" s="59"/>
      <c r="H70" s="54"/>
    </row>
    <row r="71" spans="1:8" s="53" customFormat="1" ht="25.5">
      <c r="A71" s="43" t="s">
        <v>27</v>
      </c>
      <c r="B71" s="44"/>
      <c r="C71" s="45"/>
      <c r="D71" s="70" t="s">
        <v>31</v>
      </c>
      <c r="E71" s="47">
        <f>E72</f>
        <v>9000</v>
      </c>
      <c r="F71" s="48">
        <f>F72</f>
        <v>9000</v>
      </c>
      <c r="H71" s="54"/>
    </row>
    <row r="72" spans="1:8" s="53" customFormat="1" ht="12.75" customHeight="1">
      <c r="A72" s="23"/>
      <c r="B72" s="63" t="s">
        <v>45</v>
      </c>
      <c r="C72" s="85"/>
      <c r="D72" s="11" t="s">
        <v>60</v>
      </c>
      <c r="E72" s="65">
        <f>SUM(E73:E75)</f>
        <v>9000</v>
      </c>
      <c r="F72" s="66">
        <f>SUM(F73:F75)</f>
        <v>9000</v>
      </c>
      <c r="H72" s="54"/>
    </row>
    <row r="73" spans="1:8" s="53" customFormat="1" ht="12.75">
      <c r="A73" s="23"/>
      <c r="B73" s="69"/>
      <c r="C73" s="13">
        <v>4210</v>
      </c>
      <c r="D73" s="11" t="s">
        <v>25</v>
      </c>
      <c r="E73" s="79" t="s">
        <v>6</v>
      </c>
      <c r="F73" s="66">
        <v>5000</v>
      </c>
      <c r="H73" s="54"/>
    </row>
    <row r="74" spans="1:8" s="53" customFormat="1" ht="12.75">
      <c r="A74" s="23"/>
      <c r="B74" s="69"/>
      <c r="C74" s="13" t="s">
        <v>35</v>
      </c>
      <c r="D74" s="49" t="s">
        <v>36</v>
      </c>
      <c r="E74" s="65">
        <v>9000</v>
      </c>
      <c r="F74" s="16" t="s">
        <v>6</v>
      </c>
      <c r="H74" s="54"/>
    </row>
    <row r="75" spans="1:8" s="53" customFormat="1" ht="13.5" thickBot="1">
      <c r="A75" s="72"/>
      <c r="B75" s="68"/>
      <c r="C75" s="28" t="s">
        <v>13</v>
      </c>
      <c r="D75" s="86" t="s">
        <v>8</v>
      </c>
      <c r="E75" s="38" t="s">
        <v>6</v>
      </c>
      <c r="F75" s="42">
        <v>4000</v>
      </c>
      <c r="H75" s="54"/>
    </row>
    <row r="76" spans="1:6" s="17" customFormat="1" ht="13.5" thickBot="1">
      <c r="A76" s="22"/>
      <c r="B76" s="73"/>
      <c r="C76" s="34"/>
      <c r="D76" s="25"/>
      <c r="E76" s="24"/>
      <c r="F76" s="59"/>
    </row>
    <row r="77" spans="1:6" s="53" customFormat="1" ht="13.5" thickBot="1">
      <c r="A77" s="88" t="s">
        <v>7</v>
      </c>
      <c r="B77" s="89"/>
      <c r="C77" s="89"/>
      <c r="D77" s="90"/>
      <c r="E77" s="87">
        <f>E5+E10+E18+E26+E66+E71</f>
        <v>113855</v>
      </c>
      <c r="F77" s="87">
        <f>F5+F10+F18+F26+F66+F71</f>
        <v>113855</v>
      </c>
    </row>
    <row r="79" ht="12.75">
      <c r="C79" s="52"/>
    </row>
  </sheetData>
  <sheetProtection/>
  <mergeCells count="2">
    <mergeCell ref="A77:D77"/>
    <mergeCell ref="A1:F1"/>
  </mergeCells>
  <printOptions horizontalCentered="1"/>
  <pageMargins left="0.1968503937007874" right="0.1968503937007874" top="0.55" bottom="0.28" header="0.5118110236220472" footer="0.57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hercun</cp:lastModifiedBy>
  <cp:lastPrinted>2011-01-06T15:42:21Z</cp:lastPrinted>
  <dcterms:created xsi:type="dcterms:W3CDTF">2008-03-25T12:40:36Z</dcterms:created>
  <dcterms:modified xsi:type="dcterms:W3CDTF">2011-01-12T10:33:02Z</dcterms:modified>
  <cp:category/>
  <cp:version/>
  <cp:contentType/>
  <cp:contentStatus/>
</cp:coreProperties>
</file>