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<sst xmlns="http://schemas.openxmlformats.org/spreadsheetml/2006/main" count="75" uniqueCount="55">
  <si>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Dział</t>
  </si>
  <si>
    <t>Rozdział</t>
  </si>
  <si>
    <t>§</t>
  </si>
  <si>
    <t>Wyszczególnienie</t>
  </si>
  <si>
    <t>4210</t>
  </si>
  <si>
    <t>4300</t>
  </si>
  <si>
    <t>Składki na ubezpieczenia społeczne</t>
  </si>
  <si>
    <t>Zakup materiałów i wyposażenia</t>
  </si>
  <si>
    <t>Zakup usług pozostałych</t>
  </si>
  <si>
    <t>Składki na Fundusz Pracy</t>
  </si>
  <si>
    <t>852</t>
  </si>
  <si>
    <t>Pomoc społeczna</t>
  </si>
  <si>
    <t>4410</t>
  </si>
  <si>
    <t>Podróże służbowe krajowe</t>
  </si>
  <si>
    <t>750</t>
  </si>
  <si>
    <t>Administracja publiczna</t>
  </si>
  <si>
    <t>4700</t>
  </si>
  <si>
    <t>Szkolenia pracowników niebędących członkami korpusu służby cywilnej</t>
  </si>
  <si>
    <t>3110</t>
  </si>
  <si>
    <t>Świadczenia społeczne</t>
  </si>
  <si>
    <t>754</t>
  </si>
  <si>
    <t>Bezpieczeństwo publiczne i ochrona przeciwpożarowa</t>
  </si>
  <si>
    <t>751</t>
  </si>
  <si>
    <t>75101</t>
  </si>
  <si>
    <t>Urzędy naczelnych organów władzy państwowej, kontroli i ochrony prawa oraz sądownictwa</t>
  </si>
  <si>
    <t>Urzędy naczelnych organów władzy państwowej, kontroli i ochrony prawa</t>
  </si>
  <si>
    <t>4370</t>
  </si>
  <si>
    <t>Wynagrodzenia osobowe pracowników</t>
  </si>
  <si>
    <t>WYDATKI</t>
  </si>
  <si>
    <t>Kwota</t>
  </si>
  <si>
    <t>75011</t>
  </si>
  <si>
    <t>Urzędy wojewódzkie</t>
  </si>
  <si>
    <t>4040</t>
  </si>
  <si>
    <t>Dodatkowe wynagrodzenie roczne</t>
  </si>
  <si>
    <t>75414</t>
  </si>
  <si>
    <t>Obrona cywilna</t>
  </si>
  <si>
    <t>Urząd Gminy</t>
  </si>
  <si>
    <t>GOPS</t>
  </si>
  <si>
    <t>85212</t>
  </si>
  <si>
    <t>Świadczenia rodzinne, świadczenie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</si>
  <si>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</si>
  <si>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</si>
  <si>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4130</t>
  </si>
  <si>
    <t>Składki na ubezpieczenie zdrowotne</t>
  </si>
  <si>
    <t>85228</t>
  </si>
  <si>
    <t>Usługi opiekuńcze i specjalistyczne usługi opiekuńcze</t>
  </si>
  <si>
    <t>Podmiot realizujący</t>
  </si>
  <si>
    <t>RAZEM WYDATKI</t>
  </si>
  <si>
    <t>4240</t>
  </si>
  <si>
    <t>Zakup pomocy naukowych, dydaktycznych i książek</t>
  </si>
  <si>
    <t>752</t>
  </si>
  <si>
    <t>Obrona narodowa</t>
  </si>
  <si>
    <t>75212</t>
  </si>
  <si>
    <t>Pozostałe wydatki obronne</t>
  </si>
  <si>
    <t>Opłaty z tytułu zakupu usług telekomunikacyjnych świadczonych w stacjonarnej publicznej sieci telefonicznej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</si>
</sst>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3" fontId="7" fillId="0" borderId="2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vertical="center" wrapText="1"/>
    </xf>
    <xf numFmtId="3" fontId="6" fillId="0" borderId="26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4" fontId="7" fillId="2" borderId="34" xfId="0" applyNumberFormat="1" applyFont="1" applyFill="1" applyBorder="1" applyAlignment="1">
      <alignment horizontal="center" vertical="center"/>
    </xf>
    <xf numFmtId="4" fontId="7" fillId="2" borderId="35" xfId="0" applyNumberFormat="1" applyFont="1" applyFill="1" applyBorder="1" applyAlignment="1">
      <alignment horizontal="center" vertical="center"/>
    </xf>
    <xf numFmtId="4" fontId="7" fillId="2" borderId="36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wrapText="1"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="135" zoomScaleNormal="135" workbookViewId="0" topLeftCell="A37">
      <selection activeCell="A1" sqref="A1:IV1"/>
    </sheetView>
  </sheetViews>
  <sheetFormatPr defaultColWidth="9.140625" defaultRowHeight="12.75"/>
  <cols>
    <col min="1" max="3" width="9.140625" style="1" customWidth="1"/>
    <col min="4" max="4" width="41.00390625" style="1" customWidth="1"/>
    <col min="5" max="5" width="11.57421875" style="1" customWidth="1"/>
    <col min="6" max="6" width="11.7109375" style="1" customWidth="1"/>
    <col min="7" max="8" width="9.8515625" style="1" bestFit="1" customWidth="1"/>
    <col min="9" max="16384" width="9.140625" style="1" customWidth="1"/>
  </cols>
  <sheetData>
    <row r="1" spans="1:6" ht="24" customHeight="1">
      <c r="A1" s="83" t="s">
        <v>28</v>
      </c>
      <c r="B1" s="83"/>
      <c r="C1" s="18"/>
      <c r="D1" s="18"/>
      <c r="E1" s="18"/>
      <c r="F1" s="18"/>
    </row>
    <row r="2" ht="13.5" thickBot="1"/>
    <row r="3" spans="1:6" s="35" customFormat="1" ht="25.5">
      <c r="A3" s="31" t="s">
        <v>0</v>
      </c>
      <c r="B3" s="32" t="s">
        <v>1</v>
      </c>
      <c r="C3" s="33" t="s">
        <v>2</v>
      </c>
      <c r="D3" s="32" t="s">
        <v>3</v>
      </c>
      <c r="E3" s="32" t="s">
        <v>29</v>
      </c>
      <c r="F3" s="34" t="s">
        <v>46</v>
      </c>
    </row>
    <row r="4" spans="1:6" s="35" customFormat="1" ht="13.5" thickBot="1">
      <c r="A4" s="36">
        <v>1</v>
      </c>
      <c r="B4" s="37">
        <v>2</v>
      </c>
      <c r="C4" s="37">
        <v>3</v>
      </c>
      <c r="D4" s="37">
        <v>4</v>
      </c>
      <c r="E4" s="37">
        <v>5</v>
      </c>
      <c r="F4" s="38">
        <v>6</v>
      </c>
    </row>
    <row r="5" spans="1:6" s="44" customFormat="1" ht="12.75">
      <c r="A5" s="39" t="s">
        <v>14</v>
      </c>
      <c r="B5" s="40"/>
      <c r="C5" s="41"/>
      <c r="D5" s="42" t="s">
        <v>15</v>
      </c>
      <c r="E5" s="43">
        <f>E6</f>
        <v>88945</v>
      </c>
      <c r="F5" s="77" t="s">
        <v>36</v>
      </c>
    </row>
    <row r="6" spans="1:6" s="8" customFormat="1" ht="12.75">
      <c r="A6" s="19"/>
      <c r="B6" s="25" t="s">
        <v>30</v>
      </c>
      <c r="C6" s="14"/>
      <c r="D6" s="26" t="s">
        <v>31</v>
      </c>
      <c r="E6" s="27">
        <f>SUM(E7:E10)</f>
        <v>88945</v>
      </c>
      <c r="F6" s="78"/>
    </row>
    <row r="7" spans="1:6" s="8" customFormat="1" ht="12.75">
      <c r="A7" s="19"/>
      <c r="B7" s="28"/>
      <c r="C7" s="29">
        <v>4010</v>
      </c>
      <c r="D7" s="30" t="s">
        <v>27</v>
      </c>
      <c r="E7" s="27">
        <v>68608</v>
      </c>
      <c r="F7" s="78"/>
    </row>
    <row r="8" spans="1:6" s="8" customFormat="1" ht="12.75">
      <c r="A8" s="19"/>
      <c r="B8" s="28"/>
      <c r="C8" s="29" t="s">
        <v>32</v>
      </c>
      <c r="D8" s="30" t="s">
        <v>33</v>
      </c>
      <c r="E8" s="27">
        <v>7000</v>
      </c>
      <c r="F8" s="78"/>
    </row>
    <row r="9" spans="1:6" s="8" customFormat="1" ht="12.75">
      <c r="A9" s="19"/>
      <c r="B9" s="15"/>
      <c r="C9" s="29">
        <v>4110</v>
      </c>
      <c r="D9" s="30" t="s">
        <v>6</v>
      </c>
      <c r="E9" s="27">
        <v>11485</v>
      </c>
      <c r="F9" s="78"/>
    </row>
    <row r="10" spans="1:6" s="8" customFormat="1" ht="13.5" thickBot="1">
      <c r="A10" s="20"/>
      <c r="B10" s="16"/>
      <c r="C10" s="46">
        <v>4120</v>
      </c>
      <c r="D10" s="47" t="s">
        <v>9</v>
      </c>
      <c r="E10" s="48">
        <v>1852</v>
      </c>
      <c r="F10" s="79"/>
    </row>
    <row r="11" spans="1:6" s="8" customFormat="1" ht="13.5" thickBot="1">
      <c r="A11" s="9"/>
      <c r="B11" s="6"/>
      <c r="C11" s="6"/>
      <c r="D11" s="12"/>
      <c r="E11" s="10"/>
      <c r="F11" s="11"/>
    </row>
    <row r="12" spans="1:6" s="8" customFormat="1" ht="25.5">
      <c r="A12" s="39" t="s">
        <v>22</v>
      </c>
      <c r="B12" s="49"/>
      <c r="C12" s="50"/>
      <c r="D12" s="51" t="s">
        <v>24</v>
      </c>
      <c r="E12" s="52">
        <f>E13</f>
        <v>1469</v>
      </c>
      <c r="F12" s="77" t="s">
        <v>36</v>
      </c>
    </row>
    <row r="13" spans="1:6" s="8" customFormat="1" ht="25.5">
      <c r="A13" s="53"/>
      <c r="B13" s="25" t="s">
        <v>23</v>
      </c>
      <c r="C13" s="54"/>
      <c r="D13" s="26" t="s">
        <v>25</v>
      </c>
      <c r="E13" s="55">
        <f>SUM(E14:E15)</f>
        <v>1469</v>
      </c>
      <c r="F13" s="78"/>
    </row>
    <row r="14" spans="1:6" s="8" customFormat="1" ht="12.75">
      <c r="A14" s="53"/>
      <c r="B14" s="28"/>
      <c r="C14" s="56" t="s">
        <v>4</v>
      </c>
      <c r="D14" s="57" t="s">
        <v>7</v>
      </c>
      <c r="E14" s="58">
        <v>1000</v>
      </c>
      <c r="F14" s="78"/>
    </row>
    <row r="15" spans="1:6" s="8" customFormat="1" ht="13.5" thickBot="1">
      <c r="A15" s="59"/>
      <c r="B15" s="60"/>
      <c r="C15" s="61" t="s">
        <v>5</v>
      </c>
      <c r="D15" s="47" t="s">
        <v>8</v>
      </c>
      <c r="E15" s="48">
        <v>469</v>
      </c>
      <c r="F15" s="79"/>
    </row>
    <row r="16" spans="1:6" s="8" customFormat="1" ht="13.5" thickBot="1">
      <c r="A16" s="62"/>
      <c r="B16" s="63"/>
      <c r="C16" s="63"/>
      <c r="D16" s="64"/>
      <c r="E16" s="65"/>
      <c r="F16" s="66"/>
    </row>
    <row r="17" spans="1:6" s="8" customFormat="1" ht="12.75">
      <c r="A17" s="39" t="s">
        <v>50</v>
      </c>
      <c r="B17" s="49"/>
      <c r="C17" s="50"/>
      <c r="D17" s="51" t="s">
        <v>51</v>
      </c>
      <c r="E17" s="52">
        <f>E18</f>
        <v>200</v>
      </c>
      <c r="F17" s="77" t="s">
        <v>36</v>
      </c>
    </row>
    <row r="18" spans="1:6" s="8" customFormat="1" ht="12.75">
      <c r="A18" s="53"/>
      <c r="B18" s="25" t="s">
        <v>52</v>
      </c>
      <c r="C18" s="54"/>
      <c r="D18" s="26" t="s">
        <v>53</v>
      </c>
      <c r="E18" s="55">
        <f>SUM(E19:E20)</f>
        <v>200</v>
      </c>
      <c r="F18" s="78"/>
    </row>
    <row r="19" spans="1:6" s="8" customFormat="1" ht="12.75">
      <c r="A19" s="53"/>
      <c r="B19" s="28"/>
      <c r="C19" s="56" t="s">
        <v>4</v>
      </c>
      <c r="D19" s="57" t="s">
        <v>7</v>
      </c>
      <c r="E19" s="58">
        <v>100</v>
      </c>
      <c r="F19" s="78"/>
    </row>
    <row r="20" spans="1:6" s="8" customFormat="1" ht="13.5" thickBot="1">
      <c r="A20" s="59"/>
      <c r="B20" s="60"/>
      <c r="C20" s="61" t="s">
        <v>5</v>
      </c>
      <c r="D20" s="47" t="s">
        <v>8</v>
      </c>
      <c r="E20" s="48">
        <v>100</v>
      </c>
      <c r="F20" s="79"/>
    </row>
    <row r="21" spans="1:6" s="8" customFormat="1" ht="13.5" thickBot="1">
      <c r="A21" s="9"/>
      <c r="B21" s="6"/>
      <c r="C21" s="6"/>
      <c r="D21" s="12"/>
      <c r="E21" s="10"/>
      <c r="F21" s="11"/>
    </row>
    <row r="22" spans="1:6" s="8" customFormat="1" ht="25.5">
      <c r="A22" s="39" t="s">
        <v>20</v>
      </c>
      <c r="B22" s="40"/>
      <c r="C22" s="41"/>
      <c r="D22" s="42" t="s">
        <v>21</v>
      </c>
      <c r="E22" s="43">
        <f>E23</f>
        <v>1000</v>
      </c>
      <c r="F22" s="77" t="s">
        <v>36</v>
      </c>
    </row>
    <row r="23" spans="1:6" s="8" customFormat="1" ht="12.75">
      <c r="A23" s="62"/>
      <c r="B23" s="25" t="s">
        <v>34</v>
      </c>
      <c r="C23" s="54"/>
      <c r="D23" s="26" t="s">
        <v>35</v>
      </c>
      <c r="E23" s="55">
        <v>1000</v>
      </c>
      <c r="F23" s="78"/>
    </row>
    <row r="24" spans="1:6" s="8" customFormat="1" ht="12.75">
      <c r="A24" s="62"/>
      <c r="B24" s="28"/>
      <c r="C24" s="67">
        <v>4210</v>
      </c>
      <c r="D24" s="68" t="s">
        <v>7</v>
      </c>
      <c r="E24" s="27">
        <v>500</v>
      </c>
      <c r="F24" s="78"/>
    </row>
    <row r="25" spans="1:6" s="8" customFormat="1" ht="13.5" thickBot="1">
      <c r="A25" s="69"/>
      <c r="B25" s="60"/>
      <c r="C25" s="61">
        <v>4300</v>
      </c>
      <c r="D25" s="47" t="s">
        <v>8</v>
      </c>
      <c r="E25" s="48">
        <v>500</v>
      </c>
      <c r="F25" s="79"/>
    </row>
    <row r="26" spans="1:6" ht="13.5" thickBot="1">
      <c r="A26" s="3"/>
      <c r="B26" s="4"/>
      <c r="C26" s="2"/>
      <c r="D26" s="13"/>
      <c r="E26" s="5"/>
      <c r="F26" s="7"/>
    </row>
    <row r="27" spans="1:6" s="44" customFormat="1" ht="12.75">
      <c r="A27" s="39" t="s">
        <v>10</v>
      </c>
      <c r="B27" s="40"/>
      <c r="C27" s="41"/>
      <c r="D27" s="75" t="s">
        <v>11</v>
      </c>
      <c r="E27" s="43">
        <f>E28+E40+E43</f>
        <v>2204200</v>
      </c>
      <c r="F27" s="45"/>
    </row>
    <row r="28" spans="1:6" s="8" customFormat="1" ht="38.25">
      <c r="A28" s="9"/>
      <c r="B28" s="25" t="s">
        <v>38</v>
      </c>
      <c r="C28" s="54"/>
      <c r="D28" s="26" t="s">
        <v>39</v>
      </c>
      <c r="E28" s="55">
        <f>SUM(E29:E38)</f>
        <v>2173000</v>
      </c>
      <c r="F28" s="84" t="s">
        <v>37</v>
      </c>
    </row>
    <row r="29" spans="1:6" s="8" customFormat="1" ht="12.75">
      <c r="A29" s="9"/>
      <c r="B29" s="28"/>
      <c r="C29" s="70" t="s">
        <v>18</v>
      </c>
      <c r="D29" s="26" t="s">
        <v>19</v>
      </c>
      <c r="E29" s="55">
        <v>2086000</v>
      </c>
      <c r="F29" s="78"/>
    </row>
    <row r="30" spans="1:6" s="8" customFormat="1" ht="12.75">
      <c r="A30" s="9"/>
      <c r="B30" s="28"/>
      <c r="C30" s="29">
        <v>4010</v>
      </c>
      <c r="D30" s="26" t="s">
        <v>27</v>
      </c>
      <c r="E30" s="55">
        <v>35000</v>
      </c>
      <c r="F30" s="78"/>
    </row>
    <row r="31" spans="1:6" s="8" customFormat="1" ht="12.75">
      <c r="A31" s="9"/>
      <c r="B31" s="28"/>
      <c r="C31" s="29">
        <v>4110</v>
      </c>
      <c r="D31" s="26" t="s">
        <v>6</v>
      </c>
      <c r="E31" s="55">
        <v>29576</v>
      </c>
      <c r="F31" s="78"/>
    </row>
    <row r="32" spans="1:6" s="8" customFormat="1" ht="12.75">
      <c r="A32" s="9"/>
      <c r="B32" s="28"/>
      <c r="C32" s="29">
        <v>4120</v>
      </c>
      <c r="D32" s="26" t="s">
        <v>9</v>
      </c>
      <c r="E32" s="55">
        <v>856</v>
      </c>
      <c r="F32" s="78"/>
    </row>
    <row r="33" spans="1:6" s="8" customFormat="1" ht="12.75">
      <c r="A33" s="9"/>
      <c r="B33" s="28"/>
      <c r="C33" s="29" t="s">
        <v>4</v>
      </c>
      <c r="D33" s="30" t="s">
        <v>7</v>
      </c>
      <c r="E33" s="55">
        <v>7700</v>
      </c>
      <c r="F33" s="78"/>
    </row>
    <row r="34" spans="1:6" s="8" customFormat="1" ht="25.5">
      <c r="A34" s="9"/>
      <c r="B34" s="28"/>
      <c r="C34" s="71" t="s">
        <v>48</v>
      </c>
      <c r="D34" s="57" t="s">
        <v>49</v>
      </c>
      <c r="E34" s="55">
        <v>400</v>
      </c>
      <c r="F34" s="78"/>
    </row>
    <row r="35" spans="1:6" s="8" customFormat="1" ht="12.75" customHeight="1">
      <c r="A35" s="9"/>
      <c r="B35" s="28"/>
      <c r="C35" s="71" t="s">
        <v>5</v>
      </c>
      <c r="D35" s="57" t="s">
        <v>8</v>
      </c>
      <c r="E35" s="55">
        <v>11000</v>
      </c>
      <c r="F35" s="78"/>
    </row>
    <row r="36" spans="1:6" s="8" customFormat="1" ht="38.25">
      <c r="A36" s="9"/>
      <c r="B36" s="28"/>
      <c r="C36" s="29" t="s">
        <v>26</v>
      </c>
      <c r="D36" s="30" t="s">
        <v>54</v>
      </c>
      <c r="E36" s="55">
        <v>968</v>
      </c>
      <c r="F36" s="78"/>
    </row>
    <row r="37" spans="1:6" s="8" customFormat="1" ht="12.75">
      <c r="A37" s="9"/>
      <c r="B37" s="28"/>
      <c r="C37" s="71" t="s">
        <v>12</v>
      </c>
      <c r="D37" s="57" t="s">
        <v>13</v>
      </c>
      <c r="E37" s="55">
        <v>500</v>
      </c>
      <c r="F37" s="78"/>
    </row>
    <row r="38" spans="1:6" s="8" customFormat="1" ht="25.5">
      <c r="A38" s="9"/>
      <c r="B38" s="72"/>
      <c r="C38" s="29" t="s">
        <v>16</v>
      </c>
      <c r="D38" s="30" t="s">
        <v>17</v>
      </c>
      <c r="E38" s="55">
        <v>1000</v>
      </c>
      <c r="F38" s="85"/>
    </row>
    <row r="39" spans="1:6" s="8" customFormat="1" ht="12.75">
      <c r="A39" s="9"/>
      <c r="B39" s="6"/>
      <c r="C39" s="6"/>
      <c r="D39" s="21"/>
      <c r="E39" s="22"/>
      <c r="F39" s="23"/>
    </row>
    <row r="40" spans="1:6" s="8" customFormat="1" ht="63.75">
      <c r="A40" s="9"/>
      <c r="B40" s="25" t="s">
        <v>40</v>
      </c>
      <c r="C40" s="54"/>
      <c r="D40" s="26" t="s">
        <v>41</v>
      </c>
      <c r="E40" s="55">
        <f>E41</f>
        <v>4200</v>
      </c>
      <c r="F40" s="84" t="s">
        <v>37</v>
      </c>
    </row>
    <row r="41" spans="1:6" s="8" customFormat="1" ht="12.75">
      <c r="A41" s="9"/>
      <c r="B41" s="72"/>
      <c r="C41" s="25" t="s">
        <v>42</v>
      </c>
      <c r="D41" s="73" t="s">
        <v>43</v>
      </c>
      <c r="E41" s="27">
        <v>4200</v>
      </c>
      <c r="F41" s="85"/>
    </row>
    <row r="42" spans="1:6" s="8" customFormat="1" ht="12.75">
      <c r="A42" s="9"/>
      <c r="B42" s="6"/>
      <c r="C42" s="6"/>
      <c r="D42" s="21"/>
      <c r="E42" s="22"/>
      <c r="F42" s="23"/>
    </row>
    <row r="43" spans="1:6" s="8" customFormat="1" ht="12.75" customHeight="1">
      <c r="A43" s="9"/>
      <c r="B43" s="25" t="s">
        <v>44</v>
      </c>
      <c r="C43" s="54"/>
      <c r="D43" s="26" t="s">
        <v>45</v>
      </c>
      <c r="E43" s="55">
        <f>E44</f>
        <v>27000</v>
      </c>
      <c r="F43" s="84" t="s">
        <v>37</v>
      </c>
    </row>
    <row r="44" spans="1:6" s="8" customFormat="1" ht="13.5" thickBot="1">
      <c r="A44" s="17"/>
      <c r="B44" s="60"/>
      <c r="C44" s="61" t="s">
        <v>5</v>
      </c>
      <c r="D44" s="74" t="s">
        <v>8</v>
      </c>
      <c r="E44" s="48">
        <v>27000</v>
      </c>
      <c r="F44" s="79"/>
    </row>
    <row r="45" spans="1:6" s="8" customFormat="1" ht="13.5" thickBot="1">
      <c r="A45" s="9"/>
      <c r="B45" s="6"/>
      <c r="C45" s="6"/>
      <c r="D45" s="12"/>
      <c r="E45" s="10"/>
      <c r="F45" s="11"/>
    </row>
    <row r="46" spans="1:6" ht="13.5" thickBot="1">
      <c r="A46" s="80" t="s">
        <v>47</v>
      </c>
      <c r="B46" s="81"/>
      <c r="C46" s="81"/>
      <c r="D46" s="82"/>
      <c r="E46" s="76">
        <f>E5+E12+E22+E27+E17</f>
        <v>2295814</v>
      </c>
      <c r="F46" s="2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F5:F10"/>
    <mergeCell ref="A46:D46"/>
    <mergeCell ref="A1:B1"/>
    <mergeCell ref="F22:F25"/>
    <mergeCell ref="F12:F15"/>
    <mergeCell ref="F28:F38"/>
    <mergeCell ref="F40:F41"/>
    <mergeCell ref="F43:F44"/>
    <mergeCell ref="F17:F20"/>
  </mergeCells>
  <printOptions horizontalCentered="1"/>
  <pageMargins left="0.1968503937007874" right="0.1968503937007874" top="0.39" bottom="0.4330708661417323" header="0.28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 User</dc:creator>
  <cp:keywords/>
  <dc:description/>
  <cp:lastModifiedBy>hercun</cp:lastModifiedBy>
  <cp:lastPrinted>2011-01-18T13:07:09Z</cp:lastPrinted>
  <dcterms:created xsi:type="dcterms:W3CDTF">2008-03-25T12:40:36Z</dcterms:created>
  <dcterms:modified xsi:type="dcterms:W3CDTF">2011-02-02T12:08:25Z</dcterms:modified>
  <cp:category/>
  <cp:version/>
  <cp:contentType/>
  <cp:contentStatus/>
</cp:coreProperties>
</file>