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848" windowWidth="20460" windowHeight="73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<sst xmlns="http://schemas.openxmlformats.org/spreadsheetml/2006/main" count="122" uniqueCount="63">
  <si>
    <t>Dział</t>
  </si>
  <si>
    <t>Rozdział</t>
  </si>
  <si>
    <t>§</t>
  </si>
  <si>
    <t>Wyszczególnienie</t>
  </si>
  <si>
    <t>Zwiększenia</t>
  </si>
  <si>
    <t>Zmniejszenia</t>
  </si>
  <si>
    <t>-</t>
  </si>
  <si>
    <t>RAZEM</t>
  </si>
  <si>
    <t>4210</t>
  </si>
  <si>
    <t>Zakup materiałów i wyposażenia</t>
  </si>
  <si>
    <t>852</t>
  </si>
  <si>
    <t>85295</t>
  </si>
  <si>
    <t>Pomoc społeczna</t>
  </si>
  <si>
    <t>Pozostała działalność</t>
  </si>
  <si>
    <t>4700</t>
  </si>
  <si>
    <t>Szkolenia pracowników niebędących członkami korpusu służby cywilnej</t>
  </si>
  <si>
    <t>750</t>
  </si>
  <si>
    <t>Administracja publiczna</t>
  </si>
  <si>
    <t>4110</t>
  </si>
  <si>
    <t>Składki na ubezpieczenia społeczne</t>
  </si>
  <si>
    <t>4120</t>
  </si>
  <si>
    <t>Składki na Fundusz Pracy</t>
  </si>
  <si>
    <t>Zakup usług remontowych</t>
  </si>
  <si>
    <t>75023</t>
  </si>
  <si>
    <t>Urzędy gmin (miast i miast na prawach powiatu)</t>
  </si>
  <si>
    <t>4270</t>
  </si>
  <si>
    <t>4410</t>
  </si>
  <si>
    <t>Podróże służbowe krajowe</t>
  </si>
  <si>
    <t>4010</t>
  </si>
  <si>
    <t>4300</t>
  </si>
  <si>
    <t>801</t>
  </si>
  <si>
    <t>Oświata i wychowanie</t>
  </si>
  <si>
    <t>80101</t>
  </si>
  <si>
    <t>Szkoły podstawowe</t>
  </si>
  <si>
    <t>80104</t>
  </si>
  <si>
    <t>Przedszkola</t>
  </si>
  <si>
    <t>80146</t>
  </si>
  <si>
    <t>Dokształcanie i doskonalenie nauczycieli</t>
  </si>
  <si>
    <t>Wynagrodzenia osobowe pracowników</t>
  </si>
  <si>
    <t>Zakup usług pozostałych</t>
  </si>
  <si>
    <t>Wydatki osobowe niezaliczone do wynagrodzeń</t>
  </si>
  <si>
    <t>4350</t>
  </si>
  <si>
    <t>4370</t>
  </si>
  <si>
    <t>Zakup usług dostępu do sieci Internet</t>
  </si>
  <si>
    <t>Opłaty z tytułu zakupu usług telekomunikacyjnych świadczonych w stacjonarnej publicznej sieci telefonicznej</t>
  </si>
  <si>
    <t>4230</t>
  </si>
  <si>
    <t>Zakup leków, wyrobów medycznych i produktów biobójczych</t>
  </si>
  <si>
    <t>Zakup pomocy naukowych, dydaktycznych i książek</t>
  </si>
  <si>
    <t>4360</t>
  </si>
  <si>
    <t>Opłaty z tytułu zakupu usług telekomunikacyjnych świadczonych w ruchomej publicznej sieci telefonicznej</t>
  </si>
  <si>
    <t>80103</t>
  </si>
  <si>
    <t>Oddziały przedszkolne w szkołach podstawowych</t>
  </si>
  <si>
    <t>80178</t>
  </si>
  <si>
    <t>Usuwanie skutków klęsk żywiołowych</t>
  </si>
  <si>
    <t>4440</t>
  </si>
  <si>
    <t>Odpisy na zakładowy fundusz świadczeń socjalnych</t>
  </si>
  <si>
    <t xml:space="preserve">           Załącznik Nr 1 do Zarządzenia Nr 417/2014 Wójta Gminy Kamieniec Ząbkowicki                                               z dnia 19 grudnia 2014 r.</t>
  </si>
  <si>
    <t>854</t>
  </si>
  <si>
    <t>85417</t>
  </si>
  <si>
    <t>Szkolne schroniska młodzieżowe</t>
  </si>
  <si>
    <t>Edukacyjna opieka wychowawcza</t>
  </si>
  <si>
    <t>4260</t>
  </si>
  <si>
    <t>Zakup energii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</si>
</sst>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wrapText="1"/>
    </xf>
    <xf numFmtId="3" fontId="1" fillId="0" borderId="26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right" vertical="center"/>
    </xf>
    <xf numFmtId="49" fontId="1" fillId="0" borderId="31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right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right" vertical="center"/>
    </xf>
    <xf numFmtId="4" fontId="1" fillId="0" borderId="38" xfId="0" applyNumberFormat="1" applyFont="1" applyFill="1" applyBorder="1" applyAlignment="1">
      <alignment wrapText="1"/>
    </xf>
    <xf numFmtId="3" fontId="1" fillId="0" borderId="39" xfId="0" applyNumberFormat="1" applyFont="1" applyFill="1" applyBorder="1" applyAlignment="1">
      <alignment horizontal="right" vertical="center"/>
    </xf>
    <xf numFmtId="3" fontId="1" fillId="0" borderId="40" xfId="0" applyNumberFormat="1" applyFont="1" applyFill="1" applyBorder="1" applyAlignment="1">
      <alignment horizontal="right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vertical="center" wrapText="1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center" wrapText="1"/>
    </xf>
    <xf numFmtId="4" fontId="2" fillId="0" borderId="43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zoomScale="145" zoomScaleNormal="145" zoomScalePageLayoutView="0" workbookViewId="0" topLeftCell="A1">
      <pane ySplit="4" topLeftCell="A56" activePane="bottomLeft" state="frozen"/>
      <selection pane="topLeft" activeCell="A1" sqref="A1"/>
      <selection pane="bottomLeft" activeCell="E65" sqref="E65"/>
    </sheetView>
  </sheetViews>
  <sheetFormatPr defaultColWidth="9.140625" defaultRowHeight="12.75"/>
  <cols>
    <col min="1" max="3" width="9.140625" style="2" customWidth="1"/>
    <col min="4" max="4" width="31.140625" style="2" customWidth="1"/>
    <col min="5" max="5" width="11.57421875" style="2" customWidth="1"/>
    <col min="6" max="6" width="11.00390625" style="2" customWidth="1"/>
    <col min="7" max="7" width="10.421875" style="2" bestFit="1" customWidth="1"/>
    <col min="8" max="8" width="9.140625" style="2" customWidth="1"/>
    <col min="9" max="9" width="9.421875" style="2" bestFit="1" customWidth="1"/>
    <col min="10" max="16384" width="9.140625" style="2" customWidth="1"/>
  </cols>
  <sheetData>
    <row r="1" spans="1:6" s="1" customFormat="1" ht="24" customHeight="1">
      <c r="A1" s="66" t="s">
        <v>56</v>
      </c>
      <c r="B1" s="66"/>
      <c r="C1" s="66"/>
      <c r="D1" s="66"/>
      <c r="E1" s="66"/>
      <c r="F1" s="66"/>
    </row>
    <row r="2" s="1" customFormat="1" ht="13.5" thickBot="1"/>
    <row r="3" spans="1:6" s="1" customFormat="1" ht="15">
      <c r="A3" s="9" t="s">
        <v>0</v>
      </c>
      <c r="B3" s="10" t="s">
        <v>1</v>
      </c>
      <c r="C3" s="11" t="s">
        <v>2</v>
      </c>
      <c r="D3" s="10" t="s">
        <v>3</v>
      </c>
      <c r="E3" s="12" t="s">
        <v>4</v>
      </c>
      <c r="F3" s="13" t="s">
        <v>5</v>
      </c>
    </row>
    <row r="4" spans="1:6" s="1" customFormat="1" ht="13.5" thickBot="1">
      <c r="A4" s="14">
        <v>1</v>
      </c>
      <c r="B4" s="15">
        <v>2</v>
      </c>
      <c r="C4" s="5">
        <v>3</v>
      </c>
      <c r="D4" s="15">
        <v>4</v>
      </c>
      <c r="E4" s="5">
        <v>5</v>
      </c>
      <c r="F4" s="16">
        <v>6</v>
      </c>
    </row>
    <row r="5" spans="1:6" s="1" customFormat="1" ht="12.75">
      <c r="A5" s="6" t="s">
        <v>16</v>
      </c>
      <c r="B5" s="3"/>
      <c r="C5" s="4"/>
      <c r="D5" s="7" t="s">
        <v>17</v>
      </c>
      <c r="E5" s="19">
        <f>E6</f>
        <v>5000</v>
      </c>
      <c r="F5" s="60">
        <f>F6</f>
        <v>5000</v>
      </c>
    </row>
    <row r="6" spans="1:6" s="1" customFormat="1" ht="26.25">
      <c r="A6" s="20"/>
      <c r="B6" s="21" t="s">
        <v>23</v>
      </c>
      <c r="C6" s="22"/>
      <c r="D6" s="23" t="s">
        <v>24</v>
      </c>
      <c r="E6" s="8">
        <f>SUM(E7:E9)</f>
        <v>5000</v>
      </c>
      <c r="F6" s="24">
        <f>SUM(F7:F9)</f>
        <v>5000</v>
      </c>
    </row>
    <row r="7" spans="1:6" s="1" customFormat="1" ht="12.75">
      <c r="A7" s="20"/>
      <c r="B7" s="30"/>
      <c r="C7" s="35" t="s">
        <v>25</v>
      </c>
      <c r="D7" s="36" t="s">
        <v>22</v>
      </c>
      <c r="E7" s="33" t="s">
        <v>6</v>
      </c>
      <c r="F7" s="34">
        <v>5000</v>
      </c>
    </row>
    <row r="8" spans="1:6" s="1" customFormat="1" ht="12.75">
      <c r="A8" s="20"/>
      <c r="B8" s="30"/>
      <c r="C8" s="35" t="s">
        <v>26</v>
      </c>
      <c r="D8" s="36" t="s">
        <v>27</v>
      </c>
      <c r="E8" s="32">
        <v>1000</v>
      </c>
      <c r="F8" s="31" t="s">
        <v>6</v>
      </c>
    </row>
    <row r="9" spans="1:6" s="1" customFormat="1" ht="27" thickBot="1">
      <c r="A9" s="25"/>
      <c r="B9" s="26"/>
      <c r="C9" s="5" t="s">
        <v>54</v>
      </c>
      <c r="D9" s="18" t="s">
        <v>55</v>
      </c>
      <c r="E9" s="27">
        <v>4000</v>
      </c>
      <c r="F9" s="17" t="s">
        <v>6</v>
      </c>
    </row>
    <row r="10" spans="1:6" s="1" customFormat="1" ht="13.5" thickBot="1">
      <c r="A10" s="20"/>
      <c r="B10" s="28"/>
      <c r="C10" s="28"/>
      <c r="D10" s="29"/>
      <c r="E10" s="51"/>
      <c r="F10" s="41"/>
    </row>
    <row r="11" spans="1:6" s="1" customFormat="1" ht="13.5" thickBot="1">
      <c r="A11" s="6" t="s">
        <v>30</v>
      </c>
      <c r="B11" s="3"/>
      <c r="C11" s="4"/>
      <c r="D11" s="7" t="s">
        <v>31</v>
      </c>
      <c r="E11" s="19">
        <f>E12+E24+E33+E21+E39</f>
        <v>37460</v>
      </c>
      <c r="F11" s="42">
        <f>F12+F24+F33+F21+F39</f>
        <v>37460</v>
      </c>
    </row>
    <row r="12" spans="1:6" s="1" customFormat="1" ht="12.75">
      <c r="A12" s="20"/>
      <c r="B12" s="43" t="s">
        <v>32</v>
      </c>
      <c r="C12" s="44"/>
      <c r="D12" s="45" t="s">
        <v>33</v>
      </c>
      <c r="E12" s="46">
        <f>SUM(E13:E19)</f>
        <v>19607</v>
      </c>
      <c r="F12" s="47">
        <f>SUM(F13:F19)</f>
        <v>19607</v>
      </c>
    </row>
    <row r="13" spans="1:6" s="1" customFormat="1" ht="26.25">
      <c r="A13" s="20"/>
      <c r="B13" s="50"/>
      <c r="C13" s="37">
        <v>3020</v>
      </c>
      <c r="D13" s="54" t="s">
        <v>40</v>
      </c>
      <c r="E13" s="55">
        <v>1150</v>
      </c>
      <c r="F13" s="58" t="s">
        <v>6</v>
      </c>
    </row>
    <row r="14" spans="1:6" s="1" customFormat="1" ht="11.25" customHeight="1">
      <c r="A14" s="20"/>
      <c r="B14" s="50"/>
      <c r="C14" s="37" t="s">
        <v>28</v>
      </c>
      <c r="D14" s="36" t="s">
        <v>38</v>
      </c>
      <c r="E14" s="32">
        <v>18290</v>
      </c>
      <c r="F14" s="31" t="s">
        <v>6</v>
      </c>
    </row>
    <row r="15" spans="1:6" s="1" customFormat="1" ht="12.75">
      <c r="A15" s="20"/>
      <c r="B15" s="50"/>
      <c r="C15" s="35" t="s">
        <v>18</v>
      </c>
      <c r="D15" s="36" t="s">
        <v>19</v>
      </c>
      <c r="E15" s="33" t="s">
        <v>6</v>
      </c>
      <c r="F15" s="34">
        <v>19270</v>
      </c>
    </row>
    <row r="16" spans="1:6" s="1" customFormat="1" ht="12.75">
      <c r="A16" s="20"/>
      <c r="B16" s="50"/>
      <c r="C16" s="35" t="s">
        <v>20</v>
      </c>
      <c r="D16" s="36" t="s">
        <v>21</v>
      </c>
      <c r="E16" s="33" t="s">
        <v>6</v>
      </c>
      <c r="F16" s="34">
        <v>77</v>
      </c>
    </row>
    <row r="17" spans="1:6" s="1" customFormat="1" ht="12.75">
      <c r="A17" s="20"/>
      <c r="B17" s="50"/>
      <c r="C17" s="35" t="s">
        <v>41</v>
      </c>
      <c r="D17" s="48" t="s">
        <v>43</v>
      </c>
      <c r="E17" s="32">
        <v>87</v>
      </c>
      <c r="F17" s="31" t="s">
        <v>6</v>
      </c>
    </row>
    <row r="18" spans="1:6" s="1" customFormat="1" ht="52.5">
      <c r="A18" s="20"/>
      <c r="B18" s="50"/>
      <c r="C18" s="35" t="s">
        <v>48</v>
      </c>
      <c r="D18" s="48" t="s">
        <v>49</v>
      </c>
      <c r="E18" s="32">
        <v>80</v>
      </c>
      <c r="F18" s="31" t="s">
        <v>6</v>
      </c>
    </row>
    <row r="19" spans="1:6" s="1" customFormat="1" ht="53.25" thickBot="1">
      <c r="A19" s="20"/>
      <c r="B19" s="49"/>
      <c r="C19" s="5" t="s">
        <v>42</v>
      </c>
      <c r="D19" s="18" t="s">
        <v>44</v>
      </c>
      <c r="E19" s="38" t="s">
        <v>6</v>
      </c>
      <c r="F19" s="39">
        <v>260</v>
      </c>
    </row>
    <row r="20" spans="1:6" s="1" customFormat="1" ht="13.5" thickBot="1">
      <c r="A20" s="20"/>
      <c r="B20" s="28"/>
      <c r="C20" s="28"/>
      <c r="D20" s="29"/>
      <c r="E20" s="52"/>
      <c r="F20" s="53"/>
    </row>
    <row r="21" spans="1:6" s="1" customFormat="1" ht="26.25">
      <c r="A21" s="20"/>
      <c r="B21" s="43" t="s">
        <v>50</v>
      </c>
      <c r="C21" s="44"/>
      <c r="D21" s="45" t="s">
        <v>51</v>
      </c>
      <c r="E21" s="46">
        <f>SUM(E22:E22)</f>
        <v>6000</v>
      </c>
      <c r="F21" s="47">
        <f>SUM(F22:F22)</f>
        <v>0</v>
      </c>
    </row>
    <row r="22" spans="1:6" s="1" customFormat="1" ht="13.5" customHeight="1" thickBot="1">
      <c r="A22" s="20"/>
      <c r="B22" s="49"/>
      <c r="C22" s="5" t="s">
        <v>28</v>
      </c>
      <c r="D22" s="18" t="s">
        <v>38</v>
      </c>
      <c r="E22" s="27">
        <v>6000</v>
      </c>
      <c r="F22" s="17" t="s">
        <v>6</v>
      </c>
    </row>
    <row r="23" spans="1:6" s="1" customFormat="1" ht="13.5" thickBot="1">
      <c r="A23" s="20"/>
      <c r="B23" s="28"/>
      <c r="C23" s="28"/>
      <c r="D23" s="29"/>
      <c r="E23" s="52"/>
      <c r="F23" s="53"/>
    </row>
    <row r="24" spans="1:6" s="1" customFormat="1" ht="12.75">
      <c r="A24" s="20"/>
      <c r="B24" s="43" t="s">
        <v>34</v>
      </c>
      <c r="C24" s="44"/>
      <c r="D24" s="45" t="s">
        <v>35</v>
      </c>
      <c r="E24" s="46">
        <f>SUM(E25:E31)</f>
        <v>11349</v>
      </c>
      <c r="F24" s="47">
        <f>SUM(F25:F31)</f>
        <v>11349</v>
      </c>
    </row>
    <row r="25" spans="1:6" s="1" customFormat="1" ht="26.25">
      <c r="A25" s="20"/>
      <c r="B25" s="50"/>
      <c r="C25" s="37">
        <v>3020</v>
      </c>
      <c r="D25" s="54" t="s">
        <v>40</v>
      </c>
      <c r="E25" s="32">
        <v>597</v>
      </c>
      <c r="F25" s="31" t="s">
        <v>6</v>
      </c>
    </row>
    <row r="26" spans="1:6" s="1" customFormat="1" ht="13.5" customHeight="1">
      <c r="A26" s="20"/>
      <c r="B26" s="50"/>
      <c r="C26" s="37" t="s">
        <v>28</v>
      </c>
      <c r="D26" s="36" t="s">
        <v>38</v>
      </c>
      <c r="E26" s="32">
        <v>9152</v>
      </c>
      <c r="F26" s="31" t="s">
        <v>6</v>
      </c>
    </row>
    <row r="27" spans="1:6" s="1" customFormat="1" ht="12.75">
      <c r="A27" s="20"/>
      <c r="B27" s="50"/>
      <c r="C27" s="35" t="s">
        <v>18</v>
      </c>
      <c r="D27" s="36" t="s">
        <v>19</v>
      </c>
      <c r="E27" s="33" t="s">
        <v>6</v>
      </c>
      <c r="F27" s="34">
        <v>8383</v>
      </c>
    </row>
    <row r="28" spans="1:6" s="1" customFormat="1" ht="12.75">
      <c r="A28" s="20"/>
      <c r="B28" s="50"/>
      <c r="C28" s="35" t="s">
        <v>20</v>
      </c>
      <c r="D28" s="36" t="s">
        <v>21</v>
      </c>
      <c r="E28" s="33" t="s">
        <v>6</v>
      </c>
      <c r="F28" s="34">
        <v>560</v>
      </c>
    </row>
    <row r="29" spans="1:6" s="1" customFormat="1" ht="12.75">
      <c r="A29" s="20"/>
      <c r="B29" s="50"/>
      <c r="C29" s="35" t="s">
        <v>8</v>
      </c>
      <c r="D29" s="36" t="s">
        <v>9</v>
      </c>
      <c r="E29" s="32">
        <v>1600</v>
      </c>
      <c r="F29" s="31" t="s">
        <v>6</v>
      </c>
    </row>
    <row r="30" spans="1:6" s="1" customFormat="1" ht="26.25">
      <c r="A30" s="20"/>
      <c r="B30" s="50"/>
      <c r="C30" s="35" t="s">
        <v>45</v>
      </c>
      <c r="D30" s="36" t="s">
        <v>46</v>
      </c>
      <c r="E30" s="33" t="s">
        <v>6</v>
      </c>
      <c r="F30" s="34">
        <v>177</v>
      </c>
    </row>
    <row r="31" spans="1:6" s="1" customFormat="1" ht="13.5" thickBot="1">
      <c r="A31" s="20"/>
      <c r="B31" s="49"/>
      <c r="C31" s="5" t="s">
        <v>25</v>
      </c>
      <c r="D31" s="18" t="s">
        <v>22</v>
      </c>
      <c r="E31" s="38" t="s">
        <v>6</v>
      </c>
      <c r="F31" s="39">
        <v>2229</v>
      </c>
    </row>
    <row r="32" spans="1:6" s="1" customFormat="1" ht="13.5" thickBot="1">
      <c r="A32" s="20"/>
      <c r="B32" s="28"/>
      <c r="C32" s="28"/>
      <c r="D32" s="29"/>
      <c r="E32" s="52"/>
      <c r="F32" s="53"/>
    </row>
    <row r="33" spans="1:6" s="1" customFormat="1" ht="12.75" customHeight="1">
      <c r="A33" s="20"/>
      <c r="B33" s="43" t="s">
        <v>36</v>
      </c>
      <c r="C33" s="44"/>
      <c r="D33" s="45" t="s">
        <v>37</v>
      </c>
      <c r="E33" s="46">
        <f>SUM(E34:E37)</f>
        <v>504</v>
      </c>
      <c r="F33" s="47">
        <f>SUM(F34:F37)</f>
        <v>504</v>
      </c>
    </row>
    <row r="34" spans="1:6" s="1" customFormat="1" ht="26.25">
      <c r="A34" s="20"/>
      <c r="B34" s="50"/>
      <c r="C34" s="35">
        <v>4240</v>
      </c>
      <c r="D34" s="54" t="s">
        <v>47</v>
      </c>
      <c r="E34" s="57" t="s">
        <v>6</v>
      </c>
      <c r="F34" s="56">
        <v>144</v>
      </c>
    </row>
    <row r="35" spans="1:6" s="1" customFormat="1" ht="12.75">
      <c r="A35" s="20"/>
      <c r="B35" s="50"/>
      <c r="C35" s="35" t="s">
        <v>29</v>
      </c>
      <c r="D35" s="36" t="s">
        <v>39</v>
      </c>
      <c r="E35" s="33" t="s">
        <v>6</v>
      </c>
      <c r="F35" s="34">
        <v>60</v>
      </c>
    </row>
    <row r="36" spans="1:6" s="1" customFormat="1" ht="12.75">
      <c r="A36" s="20"/>
      <c r="B36" s="50"/>
      <c r="C36" s="35" t="s">
        <v>26</v>
      </c>
      <c r="D36" s="36" t="s">
        <v>27</v>
      </c>
      <c r="E36" s="33" t="s">
        <v>6</v>
      </c>
      <c r="F36" s="34">
        <v>300</v>
      </c>
    </row>
    <row r="37" spans="1:6" s="1" customFormat="1" ht="27" thickBot="1">
      <c r="A37" s="20"/>
      <c r="B37" s="49"/>
      <c r="C37" s="5" t="s">
        <v>14</v>
      </c>
      <c r="D37" s="18" t="s">
        <v>15</v>
      </c>
      <c r="E37" s="27">
        <v>504</v>
      </c>
      <c r="F37" s="17" t="s">
        <v>6</v>
      </c>
    </row>
    <row r="38" spans="1:6" s="1" customFormat="1" ht="13.5" thickBot="1">
      <c r="A38" s="20"/>
      <c r="B38" s="28"/>
      <c r="C38" s="28"/>
      <c r="D38" s="29"/>
      <c r="E38" s="40"/>
      <c r="F38" s="41"/>
    </row>
    <row r="39" spans="1:6" s="1" customFormat="1" ht="12.75">
      <c r="A39" s="20"/>
      <c r="B39" s="43" t="s">
        <v>52</v>
      </c>
      <c r="C39" s="44"/>
      <c r="D39" s="45" t="s">
        <v>53</v>
      </c>
      <c r="E39" s="46">
        <f>SUM(E40:E40)</f>
        <v>0</v>
      </c>
      <c r="F39" s="47">
        <f>SUM(F40:F40)</f>
        <v>6000</v>
      </c>
    </row>
    <row r="40" spans="1:6" s="1" customFormat="1" ht="13.5" thickBot="1">
      <c r="A40" s="25"/>
      <c r="B40" s="49"/>
      <c r="C40" s="5" t="s">
        <v>29</v>
      </c>
      <c r="D40" s="18" t="s">
        <v>39</v>
      </c>
      <c r="E40" s="38" t="s">
        <v>6</v>
      </c>
      <c r="F40" s="39">
        <v>6000</v>
      </c>
    </row>
    <row r="41" spans="1:6" s="1" customFormat="1" ht="13.5" thickBot="1">
      <c r="A41" s="20"/>
      <c r="B41" s="28"/>
      <c r="C41" s="28"/>
      <c r="D41" s="29"/>
      <c r="E41" s="40"/>
      <c r="F41" s="41"/>
    </row>
    <row r="42" spans="1:6" s="1" customFormat="1" ht="12.75">
      <c r="A42" s="6" t="s">
        <v>10</v>
      </c>
      <c r="B42" s="3"/>
      <c r="C42" s="4"/>
      <c r="D42" s="7" t="s">
        <v>12</v>
      </c>
      <c r="E42" s="19">
        <f>E43</f>
        <v>46</v>
      </c>
      <c r="F42" s="59">
        <f>F43</f>
        <v>46</v>
      </c>
    </row>
    <row r="43" spans="1:6" s="1" customFormat="1" ht="12" customHeight="1">
      <c r="A43" s="20"/>
      <c r="B43" s="21" t="s">
        <v>11</v>
      </c>
      <c r="C43" s="22"/>
      <c r="D43" s="23" t="s">
        <v>13</v>
      </c>
      <c r="E43" s="8">
        <f>SUM(E44:E46)</f>
        <v>46</v>
      </c>
      <c r="F43" s="24">
        <f>SUM(F44:F46)</f>
        <v>46</v>
      </c>
    </row>
    <row r="44" spans="1:6" s="1" customFormat="1" ht="12.75">
      <c r="A44" s="20"/>
      <c r="B44" s="30"/>
      <c r="C44" s="37" t="s">
        <v>18</v>
      </c>
      <c r="D44" s="48" t="s">
        <v>19</v>
      </c>
      <c r="E44" s="32">
        <v>40</v>
      </c>
      <c r="F44" s="31" t="s">
        <v>6</v>
      </c>
    </row>
    <row r="45" spans="1:6" s="1" customFormat="1" ht="12.75">
      <c r="A45" s="20"/>
      <c r="B45" s="30"/>
      <c r="C45" s="37" t="s">
        <v>20</v>
      </c>
      <c r="D45" s="61" t="s">
        <v>21</v>
      </c>
      <c r="E45" s="8">
        <v>6</v>
      </c>
      <c r="F45" s="62" t="s">
        <v>6</v>
      </c>
    </row>
    <row r="46" spans="1:6" s="1" customFormat="1" ht="13.5" thickBot="1">
      <c r="A46" s="25"/>
      <c r="B46" s="26"/>
      <c r="C46" s="5" t="s">
        <v>8</v>
      </c>
      <c r="D46" s="18" t="s">
        <v>9</v>
      </c>
      <c r="E46" s="38" t="s">
        <v>6</v>
      </c>
      <c r="F46" s="39">
        <v>46</v>
      </c>
    </row>
    <row r="47" spans="1:6" s="1" customFormat="1" ht="13.5" thickBot="1">
      <c r="A47" s="20"/>
      <c r="B47" s="28"/>
      <c r="C47" s="28"/>
      <c r="D47" s="29"/>
      <c r="E47" s="63"/>
      <c r="F47" s="53"/>
    </row>
    <row r="48" spans="1:6" s="1" customFormat="1" ht="12.75">
      <c r="A48" s="6" t="s">
        <v>57</v>
      </c>
      <c r="B48" s="3"/>
      <c r="C48" s="4"/>
      <c r="D48" s="7" t="s">
        <v>60</v>
      </c>
      <c r="E48" s="19">
        <f>E49</f>
        <v>610</v>
      </c>
      <c r="F48" s="59">
        <f>F49</f>
        <v>610</v>
      </c>
    </row>
    <row r="49" spans="1:6" s="1" customFormat="1" ht="12.75">
      <c r="A49" s="20"/>
      <c r="B49" s="21" t="s">
        <v>58</v>
      </c>
      <c r="C49" s="22"/>
      <c r="D49" s="23" t="s">
        <v>59</v>
      </c>
      <c r="E49" s="8">
        <f>SUM(E50:E54)</f>
        <v>610</v>
      </c>
      <c r="F49" s="24">
        <f>SUM(F50:F54)</f>
        <v>610</v>
      </c>
    </row>
    <row r="50" spans="1:6" s="1" customFormat="1" ht="12.75" customHeight="1">
      <c r="A50" s="20"/>
      <c r="B50" s="30"/>
      <c r="C50" s="37" t="s">
        <v>28</v>
      </c>
      <c r="D50" s="36" t="s">
        <v>38</v>
      </c>
      <c r="E50" s="32">
        <v>100</v>
      </c>
      <c r="F50" s="31" t="s">
        <v>6</v>
      </c>
    </row>
    <row r="51" spans="1:6" s="1" customFormat="1" ht="12.75">
      <c r="A51" s="20"/>
      <c r="B51" s="30"/>
      <c r="C51" s="37" t="s">
        <v>18</v>
      </c>
      <c r="D51" s="48" t="s">
        <v>19</v>
      </c>
      <c r="E51" s="32">
        <v>10</v>
      </c>
      <c r="F51" s="31" t="s">
        <v>6</v>
      </c>
    </row>
    <row r="52" spans="1:6" s="1" customFormat="1" ht="12.75">
      <c r="A52" s="20"/>
      <c r="B52" s="30"/>
      <c r="C52" s="37" t="s">
        <v>8</v>
      </c>
      <c r="D52" s="61" t="s">
        <v>9</v>
      </c>
      <c r="E52" s="64" t="s">
        <v>6</v>
      </c>
      <c r="F52" s="24">
        <v>254</v>
      </c>
    </row>
    <row r="53" spans="1:6" s="1" customFormat="1" ht="12.75">
      <c r="A53" s="20"/>
      <c r="B53" s="30"/>
      <c r="C53" s="35" t="s">
        <v>61</v>
      </c>
      <c r="D53" s="48" t="s">
        <v>62</v>
      </c>
      <c r="E53" s="32">
        <v>500</v>
      </c>
      <c r="F53" s="31" t="s">
        <v>6</v>
      </c>
    </row>
    <row r="54" spans="1:6" s="1" customFormat="1" ht="37.5" customHeight="1" thickBot="1">
      <c r="A54" s="25"/>
      <c r="B54" s="26"/>
      <c r="C54" s="5" t="s">
        <v>42</v>
      </c>
      <c r="D54" s="18" t="s">
        <v>44</v>
      </c>
      <c r="E54" s="38" t="s">
        <v>6</v>
      </c>
      <c r="F54" s="39">
        <v>356</v>
      </c>
    </row>
    <row r="55" spans="1:6" s="1" customFormat="1" ht="13.5" thickBot="1">
      <c r="A55" s="20"/>
      <c r="B55" s="28"/>
      <c r="C55" s="28"/>
      <c r="D55" s="29"/>
      <c r="E55" s="40"/>
      <c r="F55" s="41"/>
    </row>
    <row r="56" spans="1:6" s="1" customFormat="1" ht="13.5" thickBot="1">
      <c r="A56" s="67" t="s">
        <v>7</v>
      </c>
      <c r="B56" s="68"/>
      <c r="C56" s="68"/>
      <c r="D56" s="69"/>
      <c r="E56" s="65">
        <f>E5+E11+E42+E48</f>
        <v>43116</v>
      </c>
      <c r="F56" s="65">
        <f>F5+F11+F42+F48</f>
        <v>43116</v>
      </c>
    </row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</sheetData>
  <sheetProtection password="9088" sheet="1"/>
  <mergeCells count="2">
    <mergeCell ref="A1:F1"/>
    <mergeCell ref="A56:D56"/>
  </mergeCells>
  <printOptions horizontalCentered="1"/>
  <pageMargins left="0.1968503937007874" right="0.1968503937007874" top="0.42" bottom="0.25" header="0.32" footer="0.37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Preinstalled User</dc:creator>
  <cp:keywords/>
  <dc:description/>
  <cp:lastModifiedBy>Marta Hercun</cp:lastModifiedBy>
  <cp:lastPrinted>2014-12-20T17:22:38Z</cp:lastPrinted>
  <dcterms:created xsi:type="dcterms:W3CDTF">2008-03-25T12:40:36Z</dcterms:created>
  <dcterms:modified xsi:type="dcterms:W3CDTF">2014-12-30T10:23:37Z</dcterms:modified>
  <cp:category/>
  <cp:version/>
  <cp:contentType/>
  <cp:contentStatus/>
</cp:coreProperties>
</file>